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TimberA\Downloads\"/>
    </mc:Choice>
  </mc:AlternateContent>
  <xr:revisionPtr revIDLastSave="0" documentId="8_{50FF088A-25B5-48D7-A14D-9371FF03653A}" xr6:coauthVersionLast="47" xr6:coauthVersionMax="47" xr10:uidLastSave="{00000000-0000-0000-0000-000000000000}"/>
  <bookViews>
    <workbookView xWindow="19800" yWindow="1236" windowWidth="20016" windowHeight="11604" xr2:uid="{00000000-000D-0000-FFFF-FFFF00000000}"/>
  </bookViews>
  <sheets>
    <sheet name="Sheet1" sheetId="1" r:id="rId1"/>
    <sheet name="EXAMPL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RqvvuQy6vKtFpaUEh+UwbpgF737fU1t32VSq4pSPDtA="/>
    </ext>
  </extLst>
</workbook>
</file>

<file path=xl/calcChain.xml><?xml version="1.0" encoding="utf-8"?>
<calcChain xmlns="http://schemas.openxmlformats.org/spreadsheetml/2006/main">
  <c r="F22" i="1" l="1"/>
  <c r="E23" i="1"/>
  <c r="E20" i="1"/>
  <c r="Q100" i="2"/>
  <c r="K100" i="2"/>
  <c r="E100" i="2"/>
  <c r="Q99" i="2"/>
  <c r="K99" i="2"/>
  <c r="E99" i="2"/>
  <c r="Q98" i="2"/>
  <c r="K98" i="2"/>
  <c r="E98" i="2"/>
  <c r="Q97" i="2"/>
  <c r="K97" i="2"/>
  <c r="E97" i="2"/>
  <c r="Q96" i="2"/>
  <c r="K96" i="2"/>
  <c r="E96" i="2"/>
  <c r="Q95" i="2"/>
  <c r="K95" i="2"/>
  <c r="E95" i="2"/>
  <c r="Q94" i="2"/>
  <c r="K94" i="2"/>
  <c r="E94" i="2"/>
  <c r="Q93" i="2"/>
  <c r="K93" i="2"/>
  <c r="E93" i="2"/>
  <c r="Q92" i="2"/>
  <c r="K92" i="2"/>
  <c r="E92" i="2"/>
  <c r="Q91" i="2"/>
  <c r="K91" i="2"/>
  <c r="E91" i="2"/>
  <c r="Q90" i="2"/>
  <c r="K90" i="2"/>
  <c r="E90" i="2"/>
  <c r="Q89" i="2"/>
  <c r="K89" i="2"/>
  <c r="E89" i="2"/>
  <c r="Q88" i="2"/>
  <c r="K88" i="2"/>
  <c r="E88" i="2"/>
  <c r="Q87" i="2"/>
  <c r="K87" i="2"/>
  <c r="E87" i="2"/>
  <c r="Q86" i="2"/>
  <c r="K86" i="2"/>
  <c r="E86" i="2"/>
  <c r="Q79" i="2"/>
  <c r="P79" i="2"/>
  <c r="O79" i="2"/>
  <c r="N79" i="2"/>
  <c r="M79" i="2"/>
  <c r="L79" i="2"/>
  <c r="K79" i="2"/>
  <c r="J79" i="2"/>
  <c r="I79" i="2"/>
  <c r="H79" i="2"/>
  <c r="G79" i="2"/>
  <c r="F79" i="2"/>
  <c r="E79" i="2"/>
  <c r="D79" i="2"/>
  <c r="C79" i="2"/>
  <c r="Q54" i="2"/>
  <c r="P54" i="2"/>
  <c r="O54" i="2"/>
  <c r="N54" i="2"/>
  <c r="M54" i="2"/>
  <c r="L54" i="2"/>
  <c r="K54" i="2"/>
  <c r="J54" i="2"/>
  <c r="I54" i="2"/>
  <c r="H54" i="2"/>
  <c r="G54" i="2"/>
  <c r="F54" i="2"/>
  <c r="E54" i="2"/>
  <c r="D54" i="2"/>
  <c r="C54" i="2"/>
  <c r="Q40" i="2"/>
  <c r="P40" i="2"/>
  <c r="O40" i="2"/>
  <c r="N40" i="2"/>
  <c r="M40" i="2"/>
  <c r="L40" i="2"/>
  <c r="K40" i="2"/>
  <c r="J40" i="2"/>
  <c r="I40" i="2"/>
  <c r="H40" i="2"/>
  <c r="G40" i="2"/>
  <c r="F40" i="2"/>
  <c r="E40" i="2"/>
  <c r="D40" i="2"/>
  <c r="C40" i="2"/>
  <c r="K31" i="2"/>
  <c r="M31" i="2" s="1"/>
  <c r="J31" i="2"/>
  <c r="E31" i="2"/>
  <c r="D31" i="2"/>
  <c r="G31" i="2" s="1"/>
  <c r="K30" i="2"/>
  <c r="J30" i="2"/>
  <c r="M30" i="2" s="1"/>
  <c r="E30" i="2"/>
  <c r="D30" i="2"/>
  <c r="G30" i="2" s="1"/>
  <c r="K29" i="2"/>
  <c r="M29" i="2" s="1"/>
  <c r="J29" i="2"/>
  <c r="E29" i="2"/>
  <c r="G29" i="2" s="1"/>
  <c r="D29" i="2"/>
  <c r="K28" i="2"/>
  <c r="M28" i="2" s="1"/>
  <c r="J28" i="2"/>
  <c r="E28" i="2"/>
  <c r="G28" i="2" s="1"/>
  <c r="D28" i="2"/>
  <c r="K27" i="2"/>
  <c r="M27" i="2" s="1"/>
  <c r="J27" i="2"/>
  <c r="E27" i="2"/>
  <c r="G27" i="2" s="1"/>
  <c r="D27" i="2"/>
  <c r="M26" i="2"/>
  <c r="K26" i="2"/>
  <c r="J26" i="2"/>
  <c r="E26" i="2"/>
  <c r="G26" i="2" s="1"/>
  <c r="D26" i="2"/>
  <c r="K25" i="2"/>
  <c r="J25" i="2"/>
  <c r="M25" i="2" s="1"/>
  <c r="E25" i="2"/>
  <c r="G25" i="2" s="1"/>
  <c r="D25" i="2"/>
  <c r="M24" i="2"/>
  <c r="K24" i="2"/>
  <c r="J24" i="2"/>
  <c r="E24" i="2"/>
  <c r="G24" i="2" s="1"/>
  <c r="D24" i="2"/>
  <c r="K23" i="2"/>
  <c r="M23" i="2" s="1"/>
  <c r="J23" i="2"/>
  <c r="E23" i="2"/>
  <c r="G23" i="2" s="1"/>
  <c r="D23" i="2"/>
  <c r="M22" i="2"/>
  <c r="K22" i="2"/>
  <c r="J22" i="2"/>
  <c r="E22" i="2"/>
  <c r="G22" i="2" s="1"/>
  <c r="D22" i="2"/>
  <c r="K21" i="2"/>
  <c r="J21" i="2"/>
  <c r="M21" i="2" s="1"/>
  <c r="E21" i="2"/>
  <c r="G21" i="2" s="1"/>
  <c r="D21" i="2"/>
  <c r="M20" i="2"/>
  <c r="K20" i="2"/>
  <c r="J20" i="2"/>
  <c r="E20" i="2"/>
  <c r="G20" i="2" s="1"/>
  <c r="D20" i="2"/>
  <c r="K19" i="2"/>
  <c r="M19" i="2" s="1"/>
  <c r="J19" i="2"/>
  <c r="E19" i="2"/>
  <c r="G19" i="2" s="1"/>
  <c r="D19" i="2"/>
  <c r="M18" i="2"/>
  <c r="K18" i="2"/>
  <c r="J18" i="2"/>
  <c r="E18" i="2"/>
  <c r="G18" i="2" s="1"/>
  <c r="D18" i="2"/>
  <c r="K17" i="2"/>
  <c r="J17" i="2"/>
  <c r="M17" i="2" s="1"/>
  <c r="E17" i="2"/>
  <c r="G17" i="2" s="1"/>
  <c r="D17" i="2"/>
  <c r="R101" i="1"/>
  <c r="L101" i="1"/>
  <c r="F101" i="1"/>
  <c r="R100" i="1"/>
  <c r="L100" i="1"/>
  <c r="F100" i="1"/>
  <c r="R99" i="1"/>
  <c r="L99" i="1"/>
  <c r="F99" i="1"/>
  <c r="R98" i="1"/>
  <c r="L98" i="1"/>
  <c r="F98" i="1"/>
  <c r="R97" i="1"/>
  <c r="L97" i="1"/>
  <c r="F97" i="1"/>
  <c r="R96" i="1"/>
  <c r="L96" i="1"/>
  <c r="F96" i="1"/>
  <c r="R95" i="1"/>
  <c r="L95" i="1"/>
  <c r="F95" i="1"/>
  <c r="R94" i="1"/>
  <c r="L94" i="1"/>
  <c r="F94" i="1"/>
  <c r="R93" i="1"/>
  <c r="L93" i="1"/>
  <c r="F93" i="1"/>
  <c r="R92" i="1"/>
  <c r="L92" i="1"/>
  <c r="F92" i="1"/>
  <c r="R91" i="1"/>
  <c r="L91" i="1"/>
  <c r="F91" i="1"/>
  <c r="R90" i="1"/>
  <c r="L90" i="1"/>
  <c r="F90" i="1"/>
  <c r="R89" i="1"/>
  <c r="L89" i="1"/>
  <c r="F89" i="1"/>
  <c r="R88" i="1"/>
  <c r="L88" i="1"/>
  <c r="F88" i="1"/>
  <c r="R87" i="1"/>
  <c r="L87" i="1"/>
  <c r="F87" i="1"/>
  <c r="R80" i="1"/>
  <c r="L32" i="1" s="1"/>
  <c r="N32" i="1" s="1"/>
  <c r="Q80" i="1"/>
  <c r="P80" i="1"/>
  <c r="L30" i="1" s="1"/>
  <c r="O80" i="1"/>
  <c r="L29" i="1" s="1"/>
  <c r="N80" i="1"/>
  <c r="L28" i="1" s="1"/>
  <c r="N28" i="1" s="1"/>
  <c r="M80" i="1"/>
  <c r="L27" i="1" s="1"/>
  <c r="N27" i="1" s="1"/>
  <c r="L80" i="1"/>
  <c r="L26" i="1" s="1"/>
  <c r="K80" i="1"/>
  <c r="L25" i="1" s="1"/>
  <c r="N25" i="1" s="1"/>
  <c r="J80" i="1"/>
  <c r="L24" i="1" s="1"/>
  <c r="I80" i="1"/>
  <c r="L23" i="1" s="1"/>
  <c r="N23" i="1" s="1"/>
  <c r="H80" i="1"/>
  <c r="L22" i="1" s="1"/>
  <c r="G80" i="1"/>
  <c r="L21" i="1" s="1"/>
  <c r="F80" i="1"/>
  <c r="E80" i="1"/>
  <c r="L19" i="1" s="1"/>
  <c r="N19" i="1" s="1"/>
  <c r="D80" i="1"/>
  <c r="L18" i="1" s="1"/>
  <c r="N64" i="1"/>
  <c r="K64" i="1"/>
  <c r="R55" i="1"/>
  <c r="Q55" i="1"/>
  <c r="K31" i="1" s="1"/>
  <c r="P55" i="1"/>
  <c r="O55" i="1"/>
  <c r="K29" i="1" s="1"/>
  <c r="N55" i="1"/>
  <c r="M55" i="1"/>
  <c r="K27" i="1" s="1"/>
  <c r="L55" i="1"/>
  <c r="K55" i="1"/>
  <c r="K25" i="1" s="1"/>
  <c r="J55" i="1"/>
  <c r="K24" i="1" s="1"/>
  <c r="I55" i="1"/>
  <c r="K23" i="1" s="1"/>
  <c r="H55" i="1"/>
  <c r="G55" i="1"/>
  <c r="K21" i="1" s="1"/>
  <c r="F55" i="1"/>
  <c r="K20" i="1" s="1"/>
  <c r="E55" i="1"/>
  <c r="K19" i="1" s="1"/>
  <c r="D55" i="1"/>
  <c r="K18" i="1" s="1"/>
  <c r="R41" i="1"/>
  <c r="R64" i="1" s="1"/>
  <c r="Q41" i="1"/>
  <c r="Q64" i="1" s="1"/>
  <c r="P41" i="1"/>
  <c r="P64" i="1" s="1"/>
  <c r="O41" i="1"/>
  <c r="O64" i="1" s="1"/>
  <c r="N41" i="1"/>
  <c r="M41" i="1"/>
  <c r="M64" i="1" s="1"/>
  <c r="L41" i="1"/>
  <c r="L64" i="1" s="1"/>
  <c r="K41" i="1"/>
  <c r="J41" i="1"/>
  <c r="J64" i="1" s="1"/>
  <c r="I41" i="1"/>
  <c r="I64" i="1" s="1"/>
  <c r="H41" i="1"/>
  <c r="H64" i="1" s="1"/>
  <c r="G41" i="1"/>
  <c r="G64" i="1" s="1"/>
  <c r="F41" i="1"/>
  <c r="F64" i="1" s="1"/>
  <c r="E41" i="1"/>
  <c r="E64" i="1" s="1"/>
  <c r="D41" i="1"/>
  <c r="D64" i="1" s="1"/>
  <c r="K32" i="1"/>
  <c r="F32" i="1"/>
  <c r="H32" i="1" s="1"/>
  <c r="E32" i="1"/>
  <c r="L31" i="1"/>
  <c r="F31" i="1"/>
  <c r="H31" i="1" s="1"/>
  <c r="E31" i="1"/>
  <c r="K30" i="1"/>
  <c r="F30" i="1"/>
  <c r="H30" i="1" s="1"/>
  <c r="E30" i="1"/>
  <c r="F29" i="1"/>
  <c r="E29" i="1"/>
  <c r="K28" i="1"/>
  <c r="F28" i="1"/>
  <c r="H28" i="1" s="1"/>
  <c r="E28" i="1"/>
  <c r="F27" i="1"/>
  <c r="E27" i="1"/>
  <c r="K26" i="1"/>
  <c r="F26" i="1"/>
  <c r="H26" i="1" s="1"/>
  <c r="E26" i="1"/>
  <c r="F25" i="1"/>
  <c r="E25" i="1"/>
  <c r="F24" i="1"/>
  <c r="H24" i="1" s="1"/>
  <c r="E24" i="1"/>
  <c r="F23" i="1"/>
  <c r="H23" i="1" s="1"/>
  <c r="K22" i="1"/>
  <c r="E22" i="1"/>
  <c r="H22" i="1" s="1"/>
  <c r="F21" i="1"/>
  <c r="E21" i="1"/>
  <c r="L20" i="1"/>
  <c r="F20" i="1"/>
  <c r="F19" i="1"/>
  <c r="H19" i="1" s="1"/>
  <c r="E19" i="1"/>
  <c r="F18" i="1"/>
  <c r="E18" i="1"/>
  <c r="H18" i="1" s="1"/>
  <c r="N24" i="1" l="1"/>
  <c r="N30" i="1"/>
  <c r="H27" i="1"/>
  <c r="N21" i="1"/>
  <c r="N22" i="1"/>
  <c r="H25" i="1"/>
  <c r="H20" i="1"/>
  <c r="N29" i="1"/>
  <c r="N20" i="1"/>
  <c r="H21" i="1"/>
  <c r="H29" i="1"/>
  <c r="N26" i="1"/>
  <c r="N18" i="1"/>
  <c r="N31" i="1"/>
</calcChain>
</file>

<file path=xl/sharedStrings.xml><?xml version="1.0" encoding="utf-8"?>
<sst xmlns="http://schemas.openxmlformats.org/spreadsheetml/2006/main" count="143" uniqueCount="78">
  <si>
    <t>PA-EOY (May 2024)</t>
  </si>
  <si>
    <t xml:space="preserve">District Name: </t>
  </si>
  <si>
    <t>School Year:</t>
  </si>
  <si>
    <t>Table A  - Days &amp; Hours Tracking</t>
  </si>
  <si>
    <r>
      <rPr>
        <b/>
        <sz val="9"/>
        <color theme="1"/>
        <rFont val="Calibri"/>
      </rPr>
      <t>Name of Building/Program</t>
    </r>
    <r>
      <rPr>
        <sz val="9"/>
        <color theme="1"/>
        <rFont val="Calibri"/>
      </rPr>
      <t xml:space="preserve"> 
</t>
    </r>
    <r>
      <rPr>
        <sz val="8"/>
        <color theme="1"/>
        <rFont val="Calibri"/>
      </rPr>
      <t>Break out a building into multiple rows if  needed (i.e., baseline, canceled, virtual, QPD, or forgiven days/hrs differ within building)</t>
    </r>
  </si>
  <si>
    <t>Days</t>
  </si>
  <si>
    <t>Hours</t>
  </si>
  <si>
    <r>
      <rPr>
        <sz val="10"/>
        <color theme="1"/>
        <rFont val="Calibri"/>
      </rPr>
      <t xml:space="preserve"> </t>
    </r>
    <r>
      <rPr>
        <b/>
        <sz val="10"/>
        <color theme="1"/>
        <rFont val="Calibri"/>
      </rPr>
      <t>Comment on Building/Program DCH
(optional)</t>
    </r>
  </si>
  <si>
    <t xml:space="preserve"># of Baseline Student Days </t>
  </si>
  <si>
    <t># of QPD Days  Claimed</t>
  </si>
  <si>
    <t xml:space="preserve">Total Days Canceled* </t>
  </si>
  <si>
    <t>Total 21f(14) Virtual Days*</t>
  </si>
  <si>
    <t>Days Forgiven</t>
  </si>
  <si>
    <t>Final Days Total*</t>
  </si>
  <si>
    <t># of Baseline Student Hours</t>
  </si>
  <si>
    <t xml:space="preserve">Number of QPD Hours Claimed </t>
  </si>
  <si>
    <t>Total Hrs Canceled*</t>
  </si>
  <si>
    <t>Total 21f(14) Virtual Hours*</t>
  </si>
  <si>
    <t>Hours Forgiven</t>
  </si>
  <si>
    <t>Final Hours Total*</t>
  </si>
  <si>
    <t>8.</t>
  </si>
  <si>
    <t>9.</t>
  </si>
  <si>
    <t>10.</t>
  </si>
  <si>
    <t>11.</t>
  </si>
  <si>
    <t>12.</t>
  </si>
  <si>
    <t>13.</t>
  </si>
  <si>
    <t>14.</t>
  </si>
  <si>
    <t>15.</t>
  </si>
  <si>
    <t>Page 1 of 3</t>
  </si>
  <si>
    <r>
      <rPr>
        <b/>
        <sz val="10"/>
        <color theme="1"/>
        <rFont val="Calibri"/>
      </rPr>
      <t>Table B1 Instructions:</t>
    </r>
    <r>
      <rPr>
        <sz val="10"/>
        <color theme="1"/>
        <rFont val="Calibri"/>
      </rPr>
      <t xml:space="preserve"> Report all instances where days or hours of instruction were canceled outside the control of school admistrators. Enter the reason for the cancellation, the date of the cancellation, and the hours canceled on that date for each specific building/program/grade level (the horizontal column headings #1-15 below align with buildings/programs/grade levels listed in Rows #1-15 in Table A).</t>
    </r>
  </si>
  <si>
    <t>Table B1 - Cancellation Tracking</t>
  </si>
  <si>
    <r>
      <rPr>
        <b/>
        <sz val="10"/>
        <color theme="1"/>
        <rFont val="Calibri"/>
      </rPr>
      <t xml:space="preserve">Reason for 
Cancellation </t>
    </r>
    <r>
      <rPr>
        <sz val="8"/>
        <color rgb="FFFF0000"/>
        <rFont val="Calibri"/>
      </rPr>
      <t xml:space="preserve"> </t>
    </r>
  </si>
  <si>
    <r>
      <rPr>
        <b/>
        <sz val="10"/>
        <color theme="1"/>
        <rFont val="Calibri"/>
      </rPr>
      <t>Date of Cancellation</t>
    </r>
    <r>
      <rPr>
        <sz val="9"/>
        <color theme="1"/>
        <rFont val="Calibri"/>
      </rPr>
      <t xml:space="preserve"> </t>
    </r>
    <r>
      <rPr>
        <sz val="8"/>
        <color theme="1"/>
        <rFont val="Calibri"/>
      </rPr>
      <t>(MM/DD/YY)</t>
    </r>
  </si>
  <si>
    <t xml:space="preserve">
Enter # of Hours of Instruction Canceled on this Date for each Specific Building/Program (corresponding to the buildings/programs listed #1 - #15 in Table A). 
</t>
  </si>
  <si>
    <t xml:space="preserve">Total Hours Canceled for This Program: </t>
  </si>
  <si>
    <t>Canceled Hours will auto-populate</t>
  </si>
  <si>
    <t>Total Days Canceled for this Program:</t>
  </si>
  <si>
    <t>Days must be entered manually</t>
  </si>
  <si>
    <r>
      <rPr>
        <b/>
        <sz val="10"/>
        <color theme="1"/>
        <rFont val="Calibri"/>
      </rPr>
      <t>Table B2 Instructions</t>
    </r>
    <r>
      <rPr>
        <sz val="10"/>
        <color theme="1"/>
        <rFont val="Calibri"/>
      </rPr>
      <t>: Report any days converted to virtual instruction under the new Sec. 21f(14) provisions. Enter the reason for holding virtual instruction, the date of the virtual instruction, and the hours of virtual instruction delivered on that date for each specific building/program/grade level (the horizontal column headings #1-15 below align with buildings/programs/grade levels listed in Rows #1-15 in Table A).</t>
    </r>
  </si>
  <si>
    <r>
      <rPr>
        <b/>
        <sz val="11"/>
        <color rgb="FFFF0000"/>
        <rFont val="Calibri"/>
      </rPr>
      <t>Table B2 - Virtual Day Tracking (</t>
    </r>
    <r>
      <rPr>
        <b/>
        <sz val="9"/>
        <color rgb="FFFF0000"/>
        <rFont val="Calibri"/>
      </rPr>
      <t>If entering any data in Table B2, district must also sign and submit 21f(14) Virtual Day Compliance Statement)</t>
    </r>
  </si>
  <si>
    <r>
      <rPr>
        <b/>
        <sz val="10"/>
        <color theme="1"/>
        <rFont val="Calibri"/>
      </rPr>
      <t>Reason for Virtual Day</t>
    </r>
    <r>
      <rPr>
        <sz val="9"/>
        <color theme="1"/>
        <rFont val="Calibri"/>
      </rPr>
      <t xml:space="preserve"> </t>
    </r>
    <r>
      <rPr>
        <sz val="9"/>
        <color theme="1"/>
        <rFont val="Calibri"/>
      </rPr>
      <t xml:space="preserve">Enter only:  </t>
    </r>
    <r>
      <rPr>
        <b/>
        <sz val="9"/>
        <color theme="1"/>
        <rFont val="Calibri"/>
      </rPr>
      <t>Emergency, Student Testing, or PD</t>
    </r>
    <r>
      <rPr>
        <sz val="9"/>
        <color theme="1"/>
        <rFont val="Calibri"/>
      </rPr>
      <t xml:space="preserve"> </t>
    </r>
  </si>
  <si>
    <r>
      <rPr>
        <b/>
        <sz val="8"/>
        <color theme="1"/>
        <rFont val="Calibri"/>
      </rPr>
      <t>Date of 21f(14) Virtual Day</t>
    </r>
    <r>
      <rPr>
        <sz val="8"/>
        <color theme="1"/>
        <rFont val="Calibri"/>
      </rPr>
      <t xml:space="preserve"> (MM/DD/YY)</t>
    </r>
  </si>
  <si>
    <t>Enter # of Hours of Instruction Held Virtually on this Date for this Specific Building/Program/Grade Levels (corresponding to #1 - #15 in Table A)</t>
  </si>
  <si>
    <t xml:space="preserve">Total Virtual Hours this Bldg/Prog/Grade: </t>
  </si>
  <si>
    <t>Virtual Hours will auto-populate</t>
  </si>
  <si>
    <t>Total Virtual Days for this Bldg/Prog/Grade:</t>
  </si>
  <si>
    <t>Page 2 of 3</t>
  </si>
  <si>
    <r>
      <rPr>
        <b/>
        <sz val="10"/>
        <color theme="1"/>
        <rFont val="Calibri"/>
      </rPr>
      <t>Table C Instructions</t>
    </r>
    <r>
      <rPr>
        <sz val="10"/>
        <color theme="1"/>
        <rFont val="Calibri"/>
      </rPr>
      <t>: Report any instructional days that fell below a 75% attendance rate. If district did not have any days that fell below the 75% threshold, simply enter "N/A" first Date field.</t>
    </r>
  </si>
  <si>
    <t>Table C - 75% Daily Attendance Tracking</t>
  </si>
  <si>
    <t>Date</t>
  </si>
  <si>
    <t># Pupils
Scheduled</t>
  </si>
  <si>
    <t># Pupils
Present</t>
  </si>
  <si>
    <t>% 
Present</t>
  </si>
  <si>
    <t>Page 3 of 3</t>
  </si>
  <si>
    <t>Days, Hours, and Attendance Tracking Form</t>
  </si>
  <si>
    <r>
      <rPr>
        <b/>
        <sz val="10"/>
        <color theme="1"/>
        <rFont val="Calibri"/>
      </rPr>
      <t xml:space="preserve">
Table A Instructions: 
     1. Enter all buildings/programs claimed for state aid in the current school year plus the baseline days/hours for each program </t>
    </r>
    <r>
      <rPr>
        <sz val="10"/>
        <color theme="1"/>
        <rFont val="Calibri"/>
      </rPr>
      <t xml:space="preserve">(these can be found your district's current DA-45 Auditor Review Form). 
     </t>
    </r>
    <r>
      <rPr>
        <sz val="10"/>
        <color rgb="FFFF0000"/>
        <rFont val="Calibri"/>
      </rPr>
      <t xml:space="preserve"> </t>
    </r>
    <r>
      <rPr>
        <b/>
        <sz val="10"/>
        <color rgb="FFFF0000"/>
        <rFont val="Calibri"/>
      </rPr>
      <t>PLEASE do not do not enter data into the red text fields in Table A</t>
    </r>
    <r>
      <rPr>
        <sz val="10"/>
        <color rgb="FFFF0000"/>
        <rFont val="Calibri"/>
      </rPr>
      <t xml:space="preserve"> </t>
    </r>
    <r>
      <rPr>
        <sz val="10"/>
        <color theme="1"/>
        <rFont val="Calibri"/>
      </rPr>
      <t>- Canceled days/hours &amp; Virtual days/hours will populate based on your Table B1 &amp; B2 entries and Final Days/Hours will auto-tally. 
      NOTE:</t>
    </r>
    <r>
      <rPr>
        <b/>
        <sz val="10"/>
        <color theme="1"/>
        <rFont val="Calibri"/>
      </rPr>
      <t xml:space="preserve"> </t>
    </r>
    <r>
      <rPr>
        <sz val="10"/>
        <color theme="1"/>
        <rFont val="Calibri"/>
      </rPr>
      <t xml:space="preserve">If you had any instructional days converted to 21f(14) virtual days (Table B2 entries), please reduce the number of baseline days/hours in Table A accordingly to avoid double counting those days/hours. 
     </t>
    </r>
    <r>
      <rPr>
        <b/>
        <sz val="10"/>
        <color theme="1"/>
        <rFont val="Calibri"/>
      </rPr>
      <t>2</t>
    </r>
    <r>
      <rPr>
        <sz val="10"/>
        <color theme="1"/>
        <rFont val="Calibri"/>
      </rPr>
      <t xml:space="preserve">. </t>
    </r>
    <r>
      <rPr>
        <b/>
        <sz val="10"/>
        <color theme="1"/>
        <rFont val="Calibri"/>
      </rPr>
      <t>Enter all days or hours of qualifying professional development in Table A</t>
    </r>
    <r>
      <rPr>
        <sz val="10"/>
        <color theme="1"/>
        <rFont val="Calibri"/>
      </rPr>
      <t xml:space="preserve"> which your district is claiming as days or hours of instruction for any buildings/programs in Table A below.  
     </t>
    </r>
    <r>
      <rPr>
        <b/>
        <sz val="10"/>
        <color theme="1"/>
        <rFont val="Calibri"/>
      </rPr>
      <t>3</t>
    </r>
    <r>
      <rPr>
        <sz val="10"/>
        <color theme="1"/>
        <rFont val="Calibri"/>
      </rPr>
      <t xml:space="preserve">. </t>
    </r>
    <r>
      <rPr>
        <b/>
        <sz val="10"/>
        <color theme="1"/>
        <rFont val="Calibri"/>
      </rPr>
      <t xml:space="preserve">Enter any applicable forgiven days/hours to offset any cancellations </t>
    </r>
    <r>
      <rPr>
        <sz val="10"/>
        <color theme="1"/>
        <rFont val="Calibri"/>
      </rPr>
      <t xml:space="preserve">(up to 6 days + equivalent hours are forgiven automatically, plus an add'l 3 days + equivalent hours can be forgiven with MDE approval). 
     </t>
    </r>
    <r>
      <rPr>
        <b/>
        <sz val="10"/>
        <color theme="1"/>
        <rFont val="Calibri"/>
      </rPr>
      <t>4</t>
    </r>
    <r>
      <rPr>
        <sz val="10"/>
        <color theme="1"/>
        <rFont val="Calibri"/>
      </rPr>
      <t xml:space="preserve">. Districts do NOT need to report ISD programs on this form - the ISD will track and report canceled/forgiven time to MDE for its programs including tech center.
</t>
    </r>
  </si>
  <si>
    <t>1. ECSE Rule 55 Home/Community</t>
  </si>
  <si>
    <t>2. ECSE Rule 54 AM</t>
  </si>
  <si>
    <t>3. ECSE Rule 55 PM</t>
  </si>
  <si>
    <t>4. Elementary School K-5</t>
  </si>
  <si>
    <t>5. Middle School 6-8</t>
  </si>
  <si>
    <t>MDE approval for 2 add'l forgiven</t>
  </si>
  <si>
    <t>6. High School G9,10,11</t>
  </si>
  <si>
    <t>7. High School G12</t>
  </si>
  <si>
    <t>G12 had 1 virtual day while testing G9/10/11</t>
  </si>
  <si>
    <t>Severe Weather</t>
  </si>
  <si>
    <t>Snow Day</t>
  </si>
  <si>
    <t>Power Out 2-Hr Delay - K-5</t>
  </si>
  <si>
    <t>Water Main Break G6-8</t>
  </si>
  <si>
    <r>
      <rPr>
        <b/>
        <sz val="11"/>
        <color rgb="FFFF0000"/>
        <rFont val="Calibri"/>
      </rPr>
      <t>Table B2 - Virtual Day Tracking</t>
    </r>
    <r>
      <rPr>
        <b/>
        <sz val="11"/>
        <color rgb="FFFF0000"/>
        <rFont val="Calibri"/>
      </rPr>
      <t xml:space="preserve"> (</t>
    </r>
    <r>
      <rPr>
        <b/>
        <sz val="9"/>
        <color rgb="FFFF0000"/>
        <rFont val="Calibri"/>
      </rPr>
      <t>If entering any data in Table B2, district must also sign and submit 21f(14) Virtual Day Compliance Statement)</t>
    </r>
  </si>
  <si>
    <r>
      <rPr>
        <b/>
        <sz val="10"/>
        <color theme="1"/>
        <rFont val="Calibri"/>
      </rPr>
      <t>Reason for Virtual Day</t>
    </r>
    <r>
      <rPr>
        <sz val="9"/>
        <color theme="1"/>
        <rFont val="Calibri"/>
      </rPr>
      <t xml:space="preserve"> Enter only:  </t>
    </r>
    <r>
      <rPr>
        <b/>
        <sz val="9"/>
        <color theme="1"/>
        <rFont val="Calibri"/>
      </rPr>
      <t>Emergency, Student Testing, or PD</t>
    </r>
    <r>
      <rPr>
        <sz val="9"/>
        <color theme="1"/>
        <rFont val="Calibri"/>
      </rPr>
      <t xml:space="preserve"> </t>
    </r>
  </si>
  <si>
    <t xml:space="preserve">Student Testing </t>
  </si>
  <si>
    <t>2025-26 Wayne RESA Pupil Accounting and Auditing - Days, Hours, and Attendance Tracking Form</t>
  </si>
  <si>
    <r>
      <rPr>
        <b/>
        <sz val="10"/>
        <color theme="1"/>
        <rFont val="Calibri"/>
      </rPr>
      <t xml:space="preserve">
Table A Instructions: 
     1. Enter all buildings/programs claimed for state aid in the current school year plus the baseline days/hours for each program </t>
    </r>
    <r>
      <rPr>
        <sz val="10"/>
        <color theme="1"/>
        <rFont val="Calibri"/>
      </rPr>
      <t xml:space="preserve">(these can be found your district's current Days and Hours Form). 
     </t>
    </r>
    <r>
      <rPr>
        <sz val="10"/>
        <color rgb="FFFF0000"/>
        <rFont val="Calibri"/>
      </rPr>
      <t xml:space="preserve"> </t>
    </r>
    <r>
      <rPr>
        <b/>
        <sz val="10"/>
        <color rgb="FFFF0000"/>
        <rFont val="Calibri"/>
      </rPr>
      <t>PLEASE do not do not enter data into the red text fields in Table A</t>
    </r>
    <r>
      <rPr>
        <sz val="10"/>
        <color theme="1"/>
        <rFont val="Calibri"/>
      </rPr>
      <t xml:space="preserve"> - Canceled days/hours &amp; Virtual days/hours will auto-populate based on your Table B1 &amp; B2 entries and Final Days/Hours will auto-tally. 
      NOTE:</t>
    </r>
    <r>
      <rPr>
        <b/>
        <sz val="10"/>
        <color theme="1"/>
        <rFont val="Calibri"/>
      </rPr>
      <t xml:space="preserve"> </t>
    </r>
    <r>
      <rPr>
        <sz val="10"/>
        <color theme="1"/>
        <rFont val="Calibri"/>
      </rPr>
      <t xml:space="preserve">If you had any instructional days converted to 21f(14) virtual days prior to 10/7/25 (Table B2 entries), please reduce the number of baseline days/hours in Table A accordingly to avoid double counting those days/hours. 
     </t>
    </r>
    <r>
      <rPr>
        <b/>
        <sz val="10"/>
        <color theme="1"/>
        <rFont val="Calibri"/>
      </rPr>
      <t>2</t>
    </r>
    <r>
      <rPr>
        <sz val="10"/>
        <color theme="1"/>
        <rFont val="Calibri"/>
      </rPr>
      <t xml:space="preserve">. </t>
    </r>
    <r>
      <rPr>
        <b/>
        <sz val="10"/>
        <color theme="1"/>
        <rFont val="Calibri"/>
      </rPr>
      <t>Enter all days or hours of qualifying professional development in Table A</t>
    </r>
    <r>
      <rPr>
        <sz val="10"/>
        <color theme="1"/>
        <rFont val="Calibri"/>
      </rPr>
      <t xml:space="preserve"> which your district is claiming as days or hours of instruction for any buildings/programs in Table A below.  
     </t>
    </r>
    <r>
      <rPr>
        <b/>
        <sz val="10"/>
        <color theme="1"/>
        <rFont val="Calibri"/>
      </rPr>
      <t>3</t>
    </r>
    <r>
      <rPr>
        <sz val="10"/>
        <color theme="1"/>
        <rFont val="Calibri"/>
      </rPr>
      <t xml:space="preserve">. </t>
    </r>
    <r>
      <rPr>
        <b/>
        <sz val="10"/>
        <color theme="1"/>
        <rFont val="Calibri"/>
      </rPr>
      <t xml:space="preserve">Enter any applicable forgiven days/hours to offset any cancellations </t>
    </r>
    <r>
      <rPr>
        <sz val="10"/>
        <color theme="1"/>
        <rFont val="Calibri"/>
      </rPr>
      <t xml:space="preserve">(up to 6 days + equivalent hours are forgiven automatically, plus an add'l 3 days + equivalent hours can be forgiven with MDE approval). 
     </t>
    </r>
    <r>
      <rPr>
        <b/>
        <sz val="10"/>
        <color theme="1"/>
        <rFont val="Calibri"/>
      </rPr>
      <t>4</t>
    </r>
    <r>
      <rPr>
        <sz val="10"/>
        <color theme="1"/>
        <rFont val="Calibri"/>
      </rPr>
      <t xml:space="preserve">. Districts do NOT need to report ISD programs on this form - the ISD will track and report canceled/forgiven time to MDE for its programs including tech center.
</t>
    </r>
  </si>
  <si>
    <t>PA-EOY (2026)</t>
  </si>
  <si>
    <t>Enter # of Hours of Instruction Held Virtually on this Date for this Specific Building/Program/Grade Levels (corresponding to #1 - #15 in Table A) prior to 10/7/25</t>
  </si>
  <si>
    <r>
      <t xml:space="preserve">A signature is not required on this form - your formal certification of district day/hour/attendance compliance occurs in the Educational Entity Master (EEM) when you certify your submission. 
</t>
    </r>
    <r>
      <rPr>
        <b/>
        <sz val="11"/>
        <color rgb="FFFF0000"/>
        <rFont val="Calibri"/>
      </rPr>
      <t>Along with this form, please remember to email a copy of your district's SIS-generated 75% attendance report to your auditor.</t>
    </r>
  </si>
  <si>
    <r>
      <t xml:space="preserve">A signature is not required on this form - your formal certification of district day/hour/attendance compliance occurs in the Educational Entity Master (EEM) when you certify your submission. 
</t>
    </r>
    <r>
      <rPr>
        <b/>
        <sz val="11"/>
        <color rgb="FFFF0000"/>
        <rFont val="Calibri"/>
      </rPr>
      <t>Along with this form, please remember to upload a copy of your district-wide 75% attendance report for the entire school year to Revver.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</si>
</sst>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b/>
      <sz val="16"/>
      <color theme="1"/>
      <name val="Calibri"/>
    </font>
    <font>
      <sz val="11"/>
      <name val="Calibri"/>
    </font>
    <font>
      <sz val="9"/>
      <color rgb="FF7F7F7F"/>
      <name val="Calibri"/>
    </font>
    <font>
      <sz val="11"/>
      <color theme="1"/>
      <name val="Calibri"/>
    </font>
    <font>
      <sz val="10"/>
      <color theme="1"/>
      <name val="Calibri"/>
    </font>
    <font>
      <b/>
      <sz val="11"/>
      <color theme="1"/>
      <name val="Calibri"/>
    </font>
    <font>
      <sz val="9"/>
      <color theme="1"/>
      <name val="Calibri"/>
    </font>
    <font>
      <sz val="9"/>
      <color rgb="FFFF0000"/>
      <name val="Calibri"/>
    </font>
    <font>
      <b/>
      <sz val="9"/>
      <color rgb="FFFF0000"/>
      <name val="Calibri"/>
    </font>
    <font>
      <sz val="11"/>
      <color rgb="FFFF0000"/>
      <name val="Calibri"/>
    </font>
    <font>
      <b/>
      <sz val="10"/>
      <color theme="1"/>
      <name val="Calibri"/>
    </font>
    <font>
      <i/>
      <sz val="10"/>
      <color theme="1"/>
      <name val="Calibri"/>
    </font>
    <font>
      <b/>
      <sz val="11"/>
      <color rgb="FFFF0000"/>
      <name val="Calibri"/>
    </font>
    <font>
      <sz val="8"/>
      <color theme="1"/>
      <name val="Calibri"/>
    </font>
    <font>
      <b/>
      <sz val="9"/>
      <color theme="1"/>
      <name val="Calibri"/>
    </font>
    <font>
      <sz val="10"/>
      <color rgb="FFFF0000"/>
      <name val="Calibri"/>
    </font>
    <font>
      <i/>
      <sz val="10"/>
      <color rgb="FFFF0000"/>
      <name val="Calibri"/>
    </font>
    <font>
      <b/>
      <sz val="10"/>
      <color rgb="FFFF0000"/>
      <name val="Calibri"/>
    </font>
    <font>
      <sz val="8"/>
      <color rgb="FFFF0000"/>
      <name val="Calibri"/>
    </font>
    <font>
      <b/>
      <sz val="8"/>
      <color theme="1"/>
      <name val="Calibri"/>
    </font>
    <font>
      <sz val="11"/>
      <color theme="1"/>
      <name val="Calibri"/>
      <family val="2"/>
    </font>
    <font>
      <sz val="9"/>
      <color rgb="FF7F7F7F"/>
      <name val="Calibri"/>
      <family val="2"/>
    </font>
    <font>
      <sz val="9"/>
      <color theme="1"/>
      <name val="Calibri"/>
      <family val="2"/>
    </font>
    <font>
      <b/>
      <sz val="10"/>
      <color theme="1"/>
      <name val="Calibri"/>
      <family val="2"/>
    </font>
  </fonts>
  <fills count="11">
    <fill>
      <patternFill patternType="none"/>
    </fill>
    <fill>
      <patternFill patternType="gray125"/>
    </fill>
    <fill>
      <patternFill patternType="solid">
        <fgColor rgb="FFFBE4D5"/>
        <bgColor rgb="FFFBE4D5"/>
      </patternFill>
    </fill>
    <fill>
      <patternFill patternType="solid">
        <fgColor rgb="FFD9E2F3"/>
        <bgColor rgb="FFD9E2F3"/>
      </patternFill>
    </fill>
    <fill>
      <patternFill patternType="solid">
        <fgColor rgb="FFC5E0B3"/>
        <bgColor rgb="FFC5E0B3"/>
      </patternFill>
    </fill>
    <fill>
      <patternFill patternType="solid">
        <fgColor rgb="FFD8D8D8"/>
        <bgColor rgb="FFD8D8D8"/>
      </patternFill>
    </fill>
    <fill>
      <patternFill patternType="solid">
        <fgColor rgb="FFFFC000"/>
        <bgColor rgb="FFFFC000"/>
      </patternFill>
    </fill>
    <fill>
      <patternFill patternType="solid">
        <fgColor rgb="FFFFFF00"/>
        <bgColor rgb="FFFFFF00"/>
      </patternFill>
    </fill>
    <fill>
      <patternFill patternType="solid">
        <fgColor theme="5" tint="0.79998168889431442"/>
        <bgColor indexed="64"/>
      </patternFill>
    </fill>
    <fill>
      <patternFill patternType="solid">
        <fgColor theme="7" tint="0.59999389629810485"/>
        <bgColor rgb="FFD9E2F3"/>
      </patternFill>
    </fill>
    <fill>
      <patternFill patternType="solid">
        <fgColor theme="7" tint="0.59999389629810485"/>
        <bgColor indexed="64"/>
      </patternFill>
    </fill>
  </fills>
  <borders count="60">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style="thin">
        <color rgb="FF000000"/>
      </left>
      <right/>
      <top/>
      <bottom/>
      <diagonal/>
    </border>
    <border>
      <left style="thin">
        <color rgb="FF000000"/>
      </left>
      <right/>
      <top style="medium">
        <color rgb="FF000000"/>
      </top>
      <bottom style="medium">
        <color rgb="FF000000"/>
      </bottom>
      <diagonal/>
    </border>
    <border>
      <left style="medium">
        <color rgb="FF000000"/>
      </left>
      <right style="thick">
        <color rgb="FF000000"/>
      </right>
      <top style="medium">
        <color rgb="FF000000"/>
      </top>
      <bottom/>
      <diagonal/>
    </border>
    <border>
      <left style="thick">
        <color rgb="FF000000"/>
      </left>
      <right style="medium">
        <color rgb="FF000000"/>
      </right>
      <top style="medium">
        <color rgb="FF000000"/>
      </top>
      <bottom/>
      <diagonal/>
    </border>
    <border>
      <left style="thick">
        <color rgb="FF000000"/>
      </left>
      <right style="medium">
        <color rgb="FF000000"/>
      </right>
      <top/>
      <bottom/>
      <diagonal/>
    </border>
    <border>
      <left style="medium">
        <color rgb="FF000000"/>
      </left>
      <right style="thick">
        <color rgb="FF000000"/>
      </right>
      <top/>
      <bottom/>
      <diagonal/>
    </border>
    <border>
      <left style="thick">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
      <left/>
      <right/>
      <top/>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style="thin">
        <color rgb="FF000000"/>
      </left>
      <right/>
      <top/>
      <bottom style="medium">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13">
    <xf numFmtId="0" fontId="0" fillId="0" borderId="0" xfId="0"/>
    <xf numFmtId="14" fontId="3" fillId="0" borderId="0" xfId="0" applyNumberFormat="1" applyFont="1" applyAlignment="1">
      <alignment horizontal="left"/>
    </xf>
    <xf numFmtId="0" fontId="4" fillId="0" borderId="0" xfId="0" applyFont="1" applyAlignment="1">
      <alignment horizontal="right"/>
    </xf>
    <xf numFmtId="0" fontId="4" fillId="0" borderId="0" xfId="0" applyFont="1" applyAlignment="1">
      <alignment vertical="center"/>
    </xf>
    <xf numFmtId="1" fontId="4" fillId="0" borderId="17" xfId="0" applyNumberFormat="1" applyFont="1" applyBorder="1" applyAlignment="1">
      <alignment horizontal="center"/>
    </xf>
    <xf numFmtId="1" fontId="4" fillId="0" borderId="18" xfId="0" applyNumberFormat="1" applyFont="1" applyBorder="1" applyAlignment="1">
      <alignment horizontal="center"/>
    </xf>
    <xf numFmtId="1" fontId="10" fillId="0" borderId="18" xfId="0" applyNumberFormat="1" applyFont="1" applyBorder="1" applyAlignment="1">
      <alignment horizontal="center"/>
    </xf>
    <xf numFmtId="1" fontId="4" fillId="0" borderId="19" xfId="0" applyNumberFormat="1" applyFont="1" applyBorder="1" applyAlignment="1">
      <alignment horizontal="center"/>
    </xf>
    <xf numFmtId="1" fontId="10" fillId="0" borderId="20" xfId="0" applyNumberFormat="1" applyFont="1" applyBorder="1" applyAlignment="1">
      <alignment horizontal="center"/>
    </xf>
    <xf numFmtId="2" fontId="4" fillId="0" borderId="21" xfId="0" applyNumberFormat="1" applyFont="1" applyBorder="1" applyAlignment="1">
      <alignment horizontal="center"/>
    </xf>
    <xf numFmtId="2" fontId="4" fillId="0" borderId="19" xfId="0" applyNumberFormat="1" applyFont="1" applyBorder="1" applyAlignment="1">
      <alignment horizontal="center"/>
    </xf>
    <xf numFmtId="2" fontId="10" fillId="0" borderId="20" xfId="0" applyNumberFormat="1" applyFont="1" applyBorder="1" applyAlignment="1">
      <alignment horizontal="center"/>
    </xf>
    <xf numFmtId="1" fontId="4" fillId="0" borderId="26" xfId="0" applyNumberFormat="1" applyFont="1" applyBorder="1" applyAlignment="1">
      <alignment horizontal="center"/>
    </xf>
    <xf numFmtId="1" fontId="4" fillId="0" borderId="27" xfId="0" applyNumberFormat="1" applyFont="1" applyBorder="1" applyAlignment="1">
      <alignment horizontal="center"/>
    </xf>
    <xf numFmtId="1" fontId="10" fillId="0" borderId="27" xfId="0" applyNumberFormat="1" applyFont="1" applyBorder="1" applyAlignment="1">
      <alignment horizontal="center"/>
    </xf>
    <xf numFmtId="1" fontId="10" fillId="0" borderId="28" xfId="0" applyNumberFormat="1" applyFont="1" applyBorder="1" applyAlignment="1">
      <alignment horizontal="center"/>
    </xf>
    <xf numFmtId="2" fontId="4" fillId="0" borderId="2" xfId="0" applyNumberFormat="1" applyFont="1" applyBorder="1" applyAlignment="1">
      <alignment horizontal="center"/>
    </xf>
    <xf numFmtId="2" fontId="10" fillId="0" borderId="27" xfId="0" applyNumberFormat="1" applyFont="1" applyBorder="1" applyAlignment="1">
      <alignment horizontal="center"/>
    </xf>
    <xf numFmtId="2" fontId="10" fillId="0" borderId="28" xfId="0" applyNumberFormat="1" applyFont="1" applyBorder="1" applyAlignment="1">
      <alignment horizontal="center"/>
    </xf>
    <xf numFmtId="1" fontId="4" fillId="0" borderId="31" xfId="0" applyNumberFormat="1" applyFont="1" applyBorder="1" applyAlignment="1">
      <alignment horizontal="center"/>
    </xf>
    <xf numFmtId="1" fontId="4" fillId="0" borderId="32" xfId="0" applyNumberFormat="1" applyFont="1" applyBorder="1" applyAlignment="1">
      <alignment horizontal="center"/>
    </xf>
    <xf numFmtId="1" fontId="10" fillId="0" borderId="32" xfId="0" applyNumberFormat="1" applyFont="1" applyBorder="1" applyAlignment="1">
      <alignment horizontal="center"/>
    </xf>
    <xf numFmtId="1" fontId="4" fillId="0" borderId="33" xfId="0" applyNumberFormat="1" applyFont="1" applyBorder="1" applyAlignment="1">
      <alignment horizontal="center"/>
    </xf>
    <xf numFmtId="1" fontId="10" fillId="0" borderId="34" xfId="0" applyNumberFormat="1" applyFont="1" applyBorder="1" applyAlignment="1">
      <alignment horizontal="center"/>
    </xf>
    <xf numFmtId="2" fontId="4" fillId="0" borderId="35" xfId="0" applyNumberFormat="1" applyFont="1" applyBorder="1" applyAlignment="1">
      <alignment horizontal="center"/>
    </xf>
    <xf numFmtId="2" fontId="4" fillId="0" borderId="33" xfId="0" applyNumberFormat="1" applyFont="1" applyBorder="1" applyAlignment="1">
      <alignment horizontal="center"/>
    </xf>
    <xf numFmtId="2" fontId="10" fillId="0" borderId="32" xfId="0" applyNumberFormat="1" applyFont="1" applyBorder="1" applyAlignment="1">
      <alignment horizontal="center"/>
    </xf>
    <xf numFmtId="2" fontId="10" fillId="0" borderId="34" xfId="0" applyNumberFormat="1" applyFont="1" applyBorder="1" applyAlignment="1">
      <alignment horizontal="center"/>
    </xf>
    <xf numFmtId="49" fontId="5" fillId="0" borderId="0" xfId="0" applyNumberFormat="1" applyFont="1" applyAlignment="1">
      <alignment horizontal="left"/>
    </xf>
    <xf numFmtId="0" fontId="10" fillId="0" borderId="0" xfId="0" applyFont="1" applyAlignment="1">
      <alignment vertical="center" wrapText="1"/>
    </xf>
    <xf numFmtId="1" fontId="7" fillId="2" borderId="36" xfId="0" applyNumberFormat="1" applyFont="1" applyFill="1" applyBorder="1" applyAlignment="1">
      <alignment horizontal="center" vertical="center" wrapText="1"/>
    </xf>
    <xf numFmtId="1" fontId="7" fillId="2" borderId="37" xfId="0" applyNumberFormat="1" applyFont="1" applyFill="1" applyBorder="1" applyAlignment="1">
      <alignment horizontal="center" vertical="center" wrapText="1"/>
    </xf>
    <xf numFmtId="0" fontId="7" fillId="0" borderId="0" xfId="0" applyFont="1" applyAlignment="1">
      <alignment horizontal="center" vertical="center" wrapText="1"/>
    </xf>
    <xf numFmtId="2" fontId="4" fillId="0" borderId="17" xfId="0" applyNumberFormat="1" applyFont="1" applyBorder="1" applyAlignment="1">
      <alignment horizontal="center"/>
    </xf>
    <xf numFmtId="2" fontId="4" fillId="0" borderId="18" xfId="0" applyNumberFormat="1" applyFont="1" applyBorder="1"/>
    <xf numFmtId="2" fontId="4" fillId="0" borderId="19" xfId="0" applyNumberFormat="1" applyFont="1" applyBorder="1"/>
    <xf numFmtId="2" fontId="4" fillId="0" borderId="38" xfId="0" applyNumberFormat="1" applyFont="1" applyBorder="1"/>
    <xf numFmtId="2" fontId="4" fillId="0" borderId="26" xfId="0" applyNumberFormat="1" applyFont="1" applyBorder="1"/>
    <xf numFmtId="2" fontId="4" fillId="0" borderId="27" xfId="0" applyNumberFormat="1" applyFont="1" applyBorder="1"/>
    <xf numFmtId="2" fontId="4" fillId="0" borderId="39" xfId="0" applyNumberFormat="1" applyFont="1" applyBorder="1"/>
    <xf numFmtId="0" fontId="10" fillId="0" borderId="0" xfId="0" applyFont="1"/>
    <xf numFmtId="0" fontId="12" fillId="0" borderId="0" xfId="0" applyFont="1"/>
    <xf numFmtId="1" fontId="4" fillId="3" borderId="42" xfId="0" applyNumberFormat="1" applyFont="1" applyFill="1" applyBorder="1" applyAlignment="1">
      <alignment horizontal="center"/>
    </xf>
    <xf numFmtId="1" fontId="4" fillId="3" borderId="43" xfId="0" applyNumberFormat="1" applyFont="1" applyFill="1" applyBorder="1" applyAlignment="1">
      <alignment horizontal="center"/>
    </xf>
    <xf numFmtId="0" fontId="11" fillId="0" borderId="0" xfId="0" applyFont="1" applyAlignment="1">
      <alignment horizontal="right"/>
    </xf>
    <xf numFmtId="1" fontId="4" fillId="0" borderId="0" xfId="0" applyNumberFormat="1" applyFont="1"/>
    <xf numFmtId="2" fontId="4" fillId="0" borderId="18" xfId="0" applyNumberFormat="1" applyFont="1" applyBorder="1" applyAlignment="1">
      <alignment horizontal="center"/>
    </xf>
    <xf numFmtId="2" fontId="4" fillId="0" borderId="38" xfId="0" applyNumberFormat="1" applyFont="1" applyBorder="1" applyAlignment="1">
      <alignment horizontal="center"/>
    </xf>
    <xf numFmtId="2" fontId="4" fillId="0" borderId="26" xfId="0" applyNumberFormat="1" applyFont="1" applyBorder="1" applyAlignment="1">
      <alignment horizontal="center"/>
    </xf>
    <xf numFmtId="2" fontId="4" fillId="0" borderId="27" xfId="0" applyNumberFormat="1" applyFont="1" applyBorder="1" applyAlignment="1">
      <alignment horizontal="center"/>
    </xf>
    <xf numFmtId="2" fontId="4" fillId="0" borderId="39" xfId="0" applyNumberFormat="1" applyFont="1" applyBorder="1" applyAlignment="1">
      <alignment horizontal="center"/>
    </xf>
    <xf numFmtId="2" fontId="12" fillId="0" borderId="0" xfId="0" applyNumberFormat="1" applyFont="1"/>
    <xf numFmtId="0" fontId="5" fillId="0" borderId="0" xfId="0" applyFont="1"/>
    <xf numFmtId="0" fontId="5" fillId="5" borderId="45" xfId="0" applyFont="1" applyFill="1" applyBorder="1" applyAlignment="1">
      <alignment horizontal="center"/>
    </xf>
    <xf numFmtId="0" fontId="4" fillId="5" borderId="46" xfId="0" applyFont="1" applyFill="1" applyBorder="1" applyAlignment="1">
      <alignment horizontal="right"/>
    </xf>
    <xf numFmtId="14" fontId="4" fillId="0" borderId="22" xfId="0" applyNumberFormat="1" applyFont="1" applyBorder="1" applyAlignment="1">
      <alignment horizontal="center"/>
    </xf>
    <xf numFmtId="1" fontId="4" fillId="0" borderId="22" xfId="0" applyNumberFormat="1" applyFont="1" applyBorder="1" applyAlignment="1">
      <alignment horizontal="center"/>
    </xf>
    <xf numFmtId="10" fontId="4" fillId="0" borderId="22" xfId="0" applyNumberFormat="1" applyFont="1" applyBorder="1"/>
    <xf numFmtId="0" fontId="4" fillId="5" borderId="47" xfId="0" applyFont="1" applyFill="1" applyBorder="1"/>
    <xf numFmtId="0" fontId="4" fillId="5" borderId="48" xfId="0" applyFont="1" applyFill="1" applyBorder="1"/>
    <xf numFmtId="0" fontId="4" fillId="5" borderId="49" xfId="0" applyFont="1" applyFill="1" applyBorder="1" applyAlignment="1">
      <alignment horizontal="right"/>
    </xf>
    <xf numFmtId="14" fontId="4" fillId="0" borderId="27" xfId="0" applyNumberFormat="1" applyFont="1" applyBorder="1" applyAlignment="1">
      <alignment horizontal="center"/>
    </xf>
    <xf numFmtId="0" fontId="4" fillId="5" borderId="50" xfId="0" applyFont="1" applyFill="1" applyBorder="1"/>
    <xf numFmtId="0" fontId="4" fillId="5" borderId="51" xfId="0" applyFont="1" applyFill="1" applyBorder="1" applyAlignment="1">
      <alignment horizontal="right"/>
    </xf>
    <xf numFmtId="14" fontId="4" fillId="0" borderId="32" xfId="0" applyNumberFormat="1" applyFont="1" applyBorder="1" applyAlignment="1">
      <alignment horizontal="center"/>
    </xf>
    <xf numFmtId="0" fontId="4" fillId="5" borderId="52" xfId="0" applyFont="1" applyFill="1" applyBorder="1"/>
    <xf numFmtId="0" fontId="4" fillId="5" borderId="53" xfId="0" applyFont="1" applyFill="1" applyBorder="1"/>
    <xf numFmtId="49" fontId="7" fillId="2" borderId="54" xfId="0" applyNumberFormat="1" applyFont="1" applyFill="1" applyBorder="1" applyAlignment="1">
      <alignment horizontal="left" wrapText="1"/>
    </xf>
    <xf numFmtId="2" fontId="10" fillId="0" borderId="18" xfId="0" applyNumberFormat="1" applyFont="1" applyBorder="1" applyAlignment="1">
      <alignment horizontal="center"/>
    </xf>
    <xf numFmtId="49" fontId="7" fillId="2" borderId="36" xfId="0" applyNumberFormat="1" applyFont="1" applyFill="1" applyBorder="1" applyAlignment="1">
      <alignment horizontal="left" wrapText="1"/>
    </xf>
    <xf numFmtId="1" fontId="10" fillId="0" borderId="22" xfId="0" applyNumberFormat="1" applyFont="1" applyBorder="1" applyAlignment="1">
      <alignment horizontal="center"/>
    </xf>
    <xf numFmtId="1" fontId="10" fillId="6" borderId="27" xfId="0" applyNumberFormat="1" applyFont="1" applyFill="1" applyBorder="1" applyAlignment="1">
      <alignment horizontal="center"/>
    </xf>
    <xf numFmtId="1" fontId="4" fillId="6" borderId="55" xfId="0" applyNumberFormat="1" applyFont="1" applyFill="1" applyBorder="1" applyAlignment="1">
      <alignment horizontal="center"/>
    </xf>
    <xf numFmtId="2" fontId="10" fillId="6" borderId="27" xfId="0" applyNumberFormat="1" applyFont="1" applyFill="1" applyBorder="1" applyAlignment="1">
      <alignment horizontal="center"/>
    </xf>
    <xf numFmtId="2" fontId="4" fillId="6" borderId="55" xfId="0" applyNumberFormat="1" applyFont="1" applyFill="1" applyBorder="1" applyAlignment="1">
      <alignment horizontal="center"/>
    </xf>
    <xf numFmtId="1" fontId="10" fillId="7" borderId="27" xfId="0" applyNumberFormat="1" applyFont="1" applyFill="1" applyBorder="1" applyAlignment="1">
      <alignment horizontal="center"/>
    </xf>
    <xf numFmtId="2" fontId="10" fillId="7" borderId="27" xfId="0" applyNumberFormat="1" applyFont="1" applyFill="1" applyBorder="1" applyAlignment="1">
      <alignment horizontal="center"/>
    </xf>
    <xf numFmtId="49" fontId="7" fillId="2" borderId="56" xfId="0" applyNumberFormat="1" applyFont="1" applyFill="1" applyBorder="1" applyAlignment="1">
      <alignment horizontal="left" wrapText="1"/>
    </xf>
    <xf numFmtId="49" fontId="5" fillId="6" borderId="36" xfId="0" applyNumberFormat="1" applyFont="1" applyFill="1" applyBorder="1" applyAlignment="1">
      <alignment horizontal="left"/>
    </xf>
    <xf numFmtId="2" fontId="4" fillId="6" borderId="27" xfId="0" applyNumberFormat="1" applyFont="1" applyFill="1" applyBorder="1" applyAlignment="1">
      <alignment horizontal="center"/>
    </xf>
    <xf numFmtId="1" fontId="4" fillId="6" borderId="42" xfId="0" applyNumberFormat="1" applyFont="1" applyFill="1" applyBorder="1" applyAlignment="1">
      <alignment horizontal="center"/>
    </xf>
    <xf numFmtId="49" fontId="5" fillId="7" borderId="54" xfId="0" applyNumberFormat="1" applyFont="1" applyFill="1" applyBorder="1" applyAlignment="1">
      <alignment horizontal="left"/>
    </xf>
    <xf numFmtId="2" fontId="4" fillId="7" borderId="18" xfId="0" applyNumberFormat="1" applyFont="1" applyFill="1" applyBorder="1" applyAlignment="1">
      <alignment horizontal="center"/>
    </xf>
    <xf numFmtId="1" fontId="4" fillId="7" borderId="42" xfId="0" applyNumberFormat="1" applyFont="1" applyFill="1" applyBorder="1" applyAlignment="1">
      <alignment horizontal="center"/>
    </xf>
    <xf numFmtId="14" fontId="6" fillId="0" borderId="22" xfId="0" applyNumberFormat="1" applyFont="1" applyBorder="1" applyAlignment="1">
      <alignment horizontal="center"/>
    </xf>
    <xf numFmtId="1" fontId="6" fillId="0" borderId="22" xfId="0" applyNumberFormat="1" applyFont="1" applyBorder="1" applyAlignment="1">
      <alignment horizontal="center"/>
    </xf>
    <xf numFmtId="10" fontId="6" fillId="0" borderId="22" xfId="0" applyNumberFormat="1" applyFont="1" applyBorder="1"/>
    <xf numFmtId="0" fontId="4" fillId="0" borderId="29" xfId="0" applyFont="1" applyBorder="1"/>
    <xf numFmtId="1" fontId="4" fillId="0" borderId="55" xfId="0" applyNumberFormat="1" applyFont="1" applyBorder="1" applyAlignment="1">
      <alignment horizontal="center"/>
    </xf>
    <xf numFmtId="2" fontId="4" fillId="0" borderId="55" xfId="0" applyNumberFormat="1" applyFont="1" applyBorder="1" applyAlignment="1">
      <alignment horizontal="center"/>
    </xf>
    <xf numFmtId="49" fontId="5" fillId="0" borderId="40" xfId="0" applyNumberFormat="1" applyFont="1" applyBorder="1" applyAlignment="1">
      <alignment horizontal="left"/>
    </xf>
    <xf numFmtId="14" fontId="5" fillId="0" borderId="24" xfId="0" applyNumberFormat="1" applyFont="1" applyBorder="1" applyAlignment="1">
      <alignment horizontal="center"/>
    </xf>
    <xf numFmtId="14" fontId="5" fillId="0" borderId="37" xfId="0" applyNumberFormat="1" applyFont="1" applyBorder="1" applyAlignment="1">
      <alignment horizontal="center"/>
    </xf>
    <xf numFmtId="2" fontId="4" fillId="0" borderId="55" xfId="0" applyNumberFormat="1" applyFont="1" applyBorder="1"/>
    <xf numFmtId="2" fontId="12" fillId="0" borderId="29" xfId="0" applyNumberFormat="1" applyFont="1" applyBorder="1"/>
    <xf numFmtId="0" fontId="12" fillId="0" borderId="29" xfId="0" applyFont="1" applyBorder="1"/>
    <xf numFmtId="0" fontId="5" fillId="0" borderId="56" xfId="0" applyFont="1" applyBorder="1" applyAlignment="1">
      <alignment horizontal="center"/>
    </xf>
    <xf numFmtId="0" fontId="5" fillId="0" borderId="56" xfId="0" applyFont="1" applyBorder="1" applyAlignment="1">
      <alignment horizontal="center" wrapText="1"/>
    </xf>
    <xf numFmtId="0" fontId="4" fillId="5" borderId="41" xfId="0" applyFont="1" applyFill="1" applyBorder="1"/>
    <xf numFmtId="49" fontId="5" fillId="0" borderId="54" xfId="0" applyNumberFormat="1" applyFont="1" applyBorder="1" applyAlignment="1">
      <alignment horizontal="left"/>
    </xf>
    <xf numFmtId="14" fontId="5" fillId="0" borderId="24" xfId="0" applyNumberFormat="1" applyFont="1" applyBorder="1" applyAlignment="1">
      <alignment horizontal="left"/>
    </xf>
    <xf numFmtId="49" fontId="5" fillId="0" borderId="36" xfId="0" applyNumberFormat="1" applyFont="1" applyBorder="1" applyAlignment="1">
      <alignment horizontal="left"/>
    </xf>
    <xf numFmtId="14" fontId="5" fillId="0" borderId="37" xfId="0" applyNumberFormat="1" applyFont="1" applyBorder="1" applyAlignment="1">
      <alignment horizontal="left"/>
    </xf>
    <xf numFmtId="49" fontId="14" fillId="0" borderId="36" xfId="0" applyNumberFormat="1" applyFont="1" applyBorder="1" applyAlignment="1">
      <alignment horizontal="left"/>
    </xf>
    <xf numFmtId="2" fontId="10" fillId="4" borderId="41" xfId="0" applyNumberFormat="1" applyFont="1" applyFill="1" applyBorder="1" applyAlignment="1">
      <alignment horizontal="center"/>
    </xf>
    <xf numFmtId="0" fontId="5" fillId="5" borderId="41" xfId="0" applyFont="1" applyFill="1" applyBorder="1" applyAlignment="1">
      <alignment horizontal="center"/>
    </xf>
    <xf numFmtId="0" fontId="0" fillId="0" borderId="0" xfId="0" applyProtection="1">
      <protection locked="0"/>
    </xf>
    <xf numFmtId="1" fontId="4" fillId="0" borderId="17" xfId="0" applyNumberFormat="1" applyFont="1" applyBorder="1" applyAlignment="1" applyProtection="1">
      <alignment horizontal="center"/>
      <protection locked="0"/>
    </xf>
    <xf numFmtId="1" fontId="4" fillId="0" borderId="18" xfId="0" applyNumberFormat="1" applyFont="1" applyBorder="1" applyAlignment="1" applyProtection="1">
      <alignment horizontal="center"/>
      <protection locked="0"/>
    </xf>
    <xf numFmtId="1" fontId="4" fillId="0" borderId="19" xfId="0" applyNumberFormat="1" applyFont="1" applyBorder="1" applyAlignment="1" applyProtection="1">
      <alignment horizontal="center"/>
      <protection locked="0"/>
    </xf>
    <xf numFmtId="2" fontId="4" fillId="0" borderId="21" xfId="0" applyNumberFormat="1" applyFont="1" applyBorder="1" applyAlignment="1" applyProtection="1">
      <alignment horizontal="center"/>
      <protection locked="0"/>
    </xf>
    <xf numFmtId="2" fontId="4" fillId="0" borderId="19" xfId="0" applyNumberFormat="1" applyFont="1" applyBorder="1" applyAlignment="1" applyProtection="1">
      <alignment horizontal="center"/>
      <protection locked="0"/>
    </xf>
    <xf numFmtId="1" fontId="4" fillId="0" borderId="26" xfId="0" applyNumberFormat="1" applyFont="1" applyBorder="1" applyAlignment="1" applyProtection="1">
      <alignment horizontal="center"/>
      <protection locked="0"/>
    </xf>
    <xf numFmtId="1" fontId="4" fillId="0" borderId="27" xfId="0" applyNumberFormat="1" applyFont="1" applyBorder="1" applyAlignment="1" applyProtection="1">
      <alignment horizontal="center"/>
      <protection locked="0"/>
    </xf>
    <xf numFmtId="1" fontId="4" fillId="0" borderId="55" xfId="0" applyNumberFormat="1" applyFont="1" applyBorder="1" applyAlignment="1" applyProtection="1">
      <alignment horizontal="center"/>
      <protection locked="0"/>
    </xf>
    <xf numFmtId="2" fontId="4" fillId="0" borderId="2" xfId="0" applyNumberFormat="1" applyFont="1" applyBorder="1" applyAlignment="1" applyProtection="1">
      <alignment horizontal="center"/>
      <protection locked="0"/>
    </xf>
    <xf numFmtId="2" fontId="4" fillId="0" borderId="55" xfId="0" applyNumberFormat="1" applyFont="1" applyBorder="1" applyAlignment="1" applyProtection="1">
      <alignment horizontal="center"/>
      <protection locked="0"/>
    </xf>
    <xf numFmtId="1" fontId="4" fillId="0" borderId="31" xfId="0" applyNumberFormat="1" applyFont="1" applyBorder="1" applyAlignment="1" applyProtection="1">
      <alignment horizontal="center"/>
      <protection locked="0"/>
    </xf>
    <xf numFmtId="1" fontId="4" fillId="0" borderId="32" xfId="0" applyNumberFormat="1" applyFont="1" applyBorder="1" applyAlignment="1" applyProtection="1">
      <alignment horizontal="center"/>
      <protection locked="0"/>
    </xf>
    <xf numFmtId="1" fontId="4" fillId="0" borderId="33" xfId="0" applyNumberFormat="1" applyFont="1" applyBorder="1" applyAlignment="1" applyProtection="1">
      <alignment horizontal="center"/>
      <protection locked="0"/>
    </xf>
    <xf numFmtId="1" fontId="10" fillId="0" borderId="34" xfId="0" applyNumberFormat="1" applyFont="1" applyBorder="1" applyAlignment="1" applyProtection="1">
      <alignment horizontal="center"/>
      <protection locked="0"/>
    </xf>
    <xf numFmtId="2" fontId="4" fillId="0" borderId="35" xfId="0" applyNumberFormat="1" applyFont="1" applyBorder="1" applyAlignment="1" applyProtection="1">
      <alignment horizontal="center"/>
      <protection locked="0"/>
    </xf>
    <xf numFmtId="2" fontId="4" fillId="0" borderId="33" xfId="0" applyNumberFormat="1" applyFont="1" applyBorder="1" applyAlignment="1" applyProtection="1">
      <alignment horizontal="center"/>
      <protection locked="0"/>
    </xf>
    <xf numFmtId="49" fontId="5" fillId="0" borderId="40" xfId="0" applyNumberFormat="1" applyFont="1" applyBorder="1" applyAlignment="1" applyProtection="1">
      <alignment horizontal="left"/>
      <protection locked="0"/>
    </xf>
    <xf numFmtId="1" fontId="21" fillId="0" borderId="27" xfId="0" applyNumberFormat="1" applyFont="1" applyBorder="1" applyAlignment="1" applyProtection="1">
      <alignment horizontal="center"/>
      <protection locked="0"/>
    </xf>
    <xf numFmtId="2" fontId="10" fillId="0" borderId="22" xfId="0" applyNumberFormat="1" applyFont="1" applyBorder="1" applyAlignment="1">
      <alignment horizontal="center"/>
    </xf>
    <xf numFmtId="49" fontId="7" fillId="2" borderId="37" xfId="0" applyNumberFormat="1" applyFont="1" applyFill="1" applyBorder="1" applyAlignment="1" applyProtection="1">
      <alignment horizontal="left" wrapText="1"/>
      <protection locked="0"/>
    </xf>
    <xf numFmtId="49" fontId="7" fillId="2" borderId="15" xfId="0" applyNumberFormat="1" applyFont="1" applyFill="1" applyBorder="1" applyAlignment="1" applyProtection="1">
      <alignment horizontal="left" wrapText="1"/>
      <protection locked="0"/>
    </xf>
    <xf numFmtId="49" fontId="23" fillId="2" borderId="24" xfId="0" applyNumberFormat="1" applyFont="1" applyFill="1" applyBorder="1" applyAlignment="1" applyProtection="1">
      <alignment horizontal="left" wrapText="1"/>
      <protection locked="0"/>
    </xf>
    <xf numFmtId="2" fontId="4" fillId="4" borderId="41" xfId="0" applyNumberFormat="1" applyFont="1" applyFill="1" applyBorder="1" applyAlignment="1">
      <alignment horizontal="center"/>
    </xf>
    <xf numFmtId="14" fontId="22" fillId="0" borderId="0" xfId="0" applyNumberFormat="1" applyFont="1" applyAlignment="1" applyProtection="1">
      <alignment horizontal="left"/>
      <protection locked="0"/>
    </xf>
    <xf numFmtId="0" fontId="4" fillId="0" borderId="0" xfId="0" applyFont="1" applyAlignment="1" applyProtection="1">
      <alignment horizontal="right"/>
      <protection locked="0"/>
    </xf>
    <xf numFmtId="0" fontId="4" fillId="0" borderId="29" xfId="0" applyFont="1" applyBorder="1" applyProtection="1">
      <protection locked="0"/>
    </xf>
    <xf numFmtId="0" fontId="4" fillId="0" borderId="0" xfId="0" applyFont="1" applyAlignment="1" applyProtection="1">
      <alignment vertical="center"/>
      <protection locked="0"/>
    </xf>
    <xf numFmtId="0" fontId="0" fillId="8" borderId="57" xfId="0" applyFill="1" applyBorder="1" applyProtection="1">
      <protection locked="0"/>
    </xf>
    <xf numFmtId="0" fontId="0" fillId="8" borderId="58" xfId="0" applyFill="1" applyBorder="1" applyProtection="1">
      <protection locked="0"/>
    </xf>
    <xf numFmtId="0" fontId="0" fillId="8" borderId="59" xfId="0" applyFill="1" applyBorder="1" applyProtection="1">
      <protection locked="0"/>
    </xf>
    <xf numFmtId="49" fontId="5" fillId="0" borderId="0" xfId="0" applyNumberFormat="1" applyFont="1" applyAlignment="1" applyProtection="1">
      <alignment horizontal="left"/>
      <protection locked="0"/>
    </xf>
    <xf numFmtId="0" fontId="10" fillId="0" borderId="0" xfId="0" applyFont="1" applyAlignment="1" applyProtection="1">
      <alignment vertical="center" wrapText="1"/>
      <protection locked="0"/>
    </xf>
    <xf numFmtId="0" fontId="7" fillId="0" borderId="0" xfId="0" applyFont="1" applyAlignment="1" applyProtection="1">
      <alignment horizontal="center" vertical="center" wrapText="1"/>
      <protection locked="0"/>
    </xf>
    <xf numFmtId="49" fontId="5" fillId="0" borderId="16" xfId="0" applyNumberFormat="1" applyFont="1" applyBorder="1" applyAlignment="1" applyProtection="1">
      <alignment horizontal="left"/>
      <protection locked="0"/>
    </xf>
    <xf numFmtId="14" fontId="5" fillId="0" borderId="24" xfId="0" applyNumberFormat="1" applyFont="1" applyBorder="1" applyAlignment="1" applyProtection="1">
      <alignment horizontal="center"/>
      <protection locked="0"/>
    </xf>
    <xf numFmtId="2" fontId="4" fillId="0" borderId="17" xfId="0" applyNumberFormat="1" applyFont="1" applyBorder="1" applyAlignment="1" applyProtection="1">
      <alignment horizontal="center"/>
      <protection locked="0"/>
    </xf>
    <xf numFmtId="2" fontId="4" fillId="0" borderId="18" xfId="0" applyNumberFormat="1" applyFont="1" applyBorder="1" applyProtection="1">
      <protection locked="0"/>
    </xf>
    <xf numFmtId="2" fontId="4" fillId="0" borderId="19" xfId="0" applyNumberFormat="1" applyFont="1" applyBorder="1" applyProtection="1">
      <protection locked="0"/>
    </xf>
    <xf numFmtId="2" fontId="4" fillId="0" borderId="38" xfId="0" applyNumberFormat="1" applyFont="1" applyBorder="1" applyProtection="1">
      <protection locked="0"/>
    </xf>
    <xf numFmtId="49" fontId="5" fillId="0" borderId="25" xfId="0" applyNumberFormat="1" applyFont="1" applyBorder="1" applyAlignment="1" applyProtection="1">
      <alignment horizontal="left"/>
      <protection locked="0"/>
    </xf>
    <xf numFmtId="14" fontId="5" fillId="0" borderId="37" xfId="0" applyNumberFormat="1" applyFont="1" applyBorder="1" applyAlignment="1" applyProtection="1">
      <alignment horizontal="center"/>
      <protection locked="0"/>
    </xf>
    <xf numFmtId="2" fontId="4" fillId="0" borderId="26" xfId="0" applyNumberFormat="1" applyFont="1" applyBorder="1" applyProtection="1">
      <protection locked="0"/>
    </xf>
    <xf numFmtId="2" fontId="4" fillId="0" borderId="27" xfId="0" applyNumberFormat="1" applyFont="1" applyBorder="1" applyProtection="1">
      <protection locked="0"/>
    </xf>
    <xf numFmtId="2" fontId="4" fillId="0" borderId="55" xfId="0" applyNumberFormat="1" applyFont="1" applyBorder="1" applyProtection="1">
      <protection locked="0"/>
    </xf>
    <xf numFmtId="2" fontId="4" fillId="0" borderId="39" xfId="0" applyNumberFormat="1" applyFont="1" applyBorder="1" applyProtection="1">
      <protection locked="0"/>
    </xf>
    <xf numFmtId="0" fontId="10" fillId="0" borderId="0" xfId="0" applyFont="1" applyProtection="1">
      <protection locked="0"/>
    </xf>
    <xf numFmtId="0" fontId="12" fillId="0" borderId="0" xfId="0" applyFont="1" applyProtection="1">
      <protection locked="0"/>
    </xf>
    <xf numFmtId="49" fontId="5" fillId="0" borderId="30" xfId="0" applyNumberFormat="1" applyFont="1" applyBorder="1" applyAlignment="1" applyProtection="1">
      <alignment horizontal="left"/>
      <protection locked="0"/>
    </xf>
    <xf numFmtId="1" fontId="4" fillId="9" borderId="42" xfId="0" applyNumberFormat="1" applyFont="1" applyFill="1" applyBorder="1" applyAlignment="1" applyProtection="1">
      <alignment horizontal="center"/>
      <protection locked="0"/>
    </xf>
    <xf numFmtId="1" fontId="4" fillId="9" borderId="43" xfId="0" applyNumberFormat="1" applyFont="1" applyFill="1" applyBorder="1" applyAlignment="1" applyProtection="1">
      <alignment horizontal="center"/>
      <protection locked="0"/>
    </xf>
    <xf numFmtId="0" fontId="11" fillId="0" borderId="0" xfId="0" applyFont="1" applyAlignment="1" applyProtection="1">
      <alignment horizontal="right"/>
      <protection locked="0"/>
    </xf>
    <xf numFmtId="1" fontId="4" fillId="0" borderId="0" xfId="0" applyNumberFormat="1" applyFont="1" applyProtection="1">
      <protection locked="0"/>
    </xf>
    <xf numFmtId="2" fontId="4" fillId="0" borderId="18" xfId="0" applyNumberFormat="1" applyFont="1" applyBorder="1" applyAlignment="1" applyProtection="1">
      <alignment horizontal="center"/>
      <protection locked="0"/>
    </xf>
    <xf numFmtId="2" fontId="4" fillId="0" borderId="38" xfId="0" applyNumberFormat="1" applyFont="1" applyBorder="1" applyAlignment="1" applyProtection="1">
      <alignment horizontal="center"/>
      <protection locked="0"/>
    </xf>
    <xf numFmtId="2" fontId="4" fillId="0" borderId="26" xfId="0" applyNumberFormat="1" applyFont="1" applyBorder="1" applyAlignment="1" applyProtection="1">
      <alignment horizontal="center"/>
      <protection locked="0"/>
    </xf>
    <xf numFmtId="2" fontId="4" fillId="0" borderId="27" xfId="0" applyNumberFormat="1" applyFont="1" applyBorder="1" applyAlignment="1" applyProtection="1">
      <alignment horizontal="center"/>
      <protection locked="0"/>
    </xf>
    <xf numFmtId="2" fontId="4" fillId="0" borderId="39" xfId="0" applyNumberFormat="1" applyFont="1" applyBorder="1" applyAlignment="1" applyProtection="1">
      <alignment horizontal="center"/>
      <protection locked="0"/>
    </xf>
    <xf numFmtId="2" fontId="12" fillId="0" borderId="29" xfId="0" applyNumberFormat="1" applyFont="1" applyBorder="1" applyProtection="1">
      <protection locked="0"/>
    </xf>
    <xf numFmtId="2" fontId="12" fillId="0" borderId="0" xfId="0" applyNumberFormat="1" applyFont="1" applyProtection="1">
      <protection locked="0"/>
    </xf>
    <xf numFmtId="0" fontId="12" fillId="0" borderId="29" xfId="0" applyFont="1" applyBorder="1" applyProtection="1">
      <protection locked="0"/>
    </xf>
    <xf numFmtId="0" fontId="5" fillId="0" borderId="0" xfId="0" applyFont="1" applyProtection="1">
      <protection locked="0"/>
    </xf>
    <xf numFmtId="0" fontId="5" fillId="5" borderId="38" xfId="0" applyFont="1" applyFill="1" applyBorder="1" applyAlignment="1" applyProtection="1">
      <alignment horizontal="center"/>
      <protection locked="0"/>
    </xf>
    <xf numFmtId="0" fontId="5" fillId="0" borderId="56" xfId="0" applyFont="1" applyBorder="1" applyAlignment="1" applyProtection="1">
      <alignment horizontal="center"/>
      <protection locked="0"/>
    </xf>
    <xf numFmtId="0" fontId="5" fillId="0" borderId="56" xfId="0" applyFont="1" applyBorder="1" applyAlignment="1" applyProtection="1">
      <alignment horizontal="center" wrapText="1"/>
      <protection locked="0"/>
    </xf>
    <xf numFmtId="0" fontId="4" fillId="5" borderId="41" xfId="0" applyFont="1" applyFill="1" applyBorder="1" applyProtection="1">
      <protection locked="0"/>
    </xf>
    <xf numFmtId="0" fontId="5" fillId="5" borderId="45" xfId="0" applyFont="1" applyFill="1" applyBorder="1" applyAlignment="1" applyProtection="1">
      <alignment horizontal="center"/>
      <protection locked="0"/>
    </xf>
    <xf numFmtId="0" fontId="4" fillId="5" borderId="46" xfId="0" applyFont="1" applyFill="1" applyBorder="1" applyAlignment="1" applyProtection="1">
      <alignment horizontal="right"/>
      <protection locked="0"/>
    </xf>
    <xf numFmtId="14" fontId="4" fillId="0" borderId="22" xfId="0" applyNumberFormat="1" applyFont="1" applyBorder="1" applyAlignment="1" applyProtection="1">
      <alignment horizontal="center"/>
      <protection locked="0"/>
    </xf>
    <xf numFmtId="1" fontId="4" fillId="0" borderId="22" xfId="0" applyNumberFormat="1" applyFont="1" applyBorder="1" applyAlignment="1" applyProtection="1">
      <alignment horizontal="center"/>
      <protection locked="0"/>
    </xf>
    <xf numFmtId="0" fontId="4" fillId="5" borderId="47" xfId="0" applyFont="1" applyFill="1" applyBorder="1" applyProtection="1">
      <protection locked="0"/>
    </xf>
    <xf numFmtId="0" fontId="4" fillId="5" borderId="48" xfId="0" applyFont="1" applyFill="1" applyBorder="1" applyProtection="1">
      <protection locked="0"/>
    </xf>
    <xf numFmtId="0" fontId="4" fillId="5" borderId="49" xfId="0" applyFont="1" applyFill="1" applyBorder="1" applyAlignment="1" applyProtection="1">
      <alignment horizontal="right"/>
      <protection locked="0"/>
    </xf>
    <xf numFmtId="14" fontId="4" fillId="0" borderId="27" xfId="0" applyNumberFormat="1" applyFont="1" applyBorder="1" applyAlignment="1" applyProtection="1">
      <alignment horizontal="center"/>
      <protection locked="0"/>
    </xf>
    <xf numFmtId="0" fontId="4" fillId="5" borderId="50" xfId="0" applyFont="1" applyFill="1" applyBorder="1" applyProtection="1">
      <protection locked="0"/>
    </xf>
    <xf numFmtId="0" fontId="4" fillId="5" borderId="51" xfId="0" applyFont="1" applyFill="1" applyBorder="1" applyAlignment="1" applyProtection="1">
      <alignment horizontal="right"/>
      <protection locked="0"/>
    </xf>
    <xf numFmtId="14" fontId="4" fillId="0" borderId="32" xfId="0" applyNumberFormat="1" applyFont="1" applyBorder="1" applyAlignment="1" applyProtection="1">
      <alignment horizontal="center"/>
      <protection locked="0"/>
    </xf>
    <xf numFmtId="0" fontId="4" fillId="5" borderId="52" xfId="0" applyFont="1" applyFill="1" applyBorder="1" applyProtection="1">
      <protection locked="0"/>
    </xf>
    <xf numFmtId="0" fontId="4" fillId="5" borderId="53" xfId="0" applyFont="1" applyFill="1" applyBorder="1" applyProtection="1">
      <protection locked="0"/>
    </xf>
    <xf numFmtId="0" fontId="6" fillId="0" borderId="8" xfId="0" applyFont="1" applyBorder="1" applyAlignment="1" applyProtection="1">
      <alignment horizontal="center" vertical="center"/>
      <protection locked="0"/>
    </xf>
    <xf numFmtId="0" fontId="2" fillId="0" borderId="4" xfId="0" applyFont="1" applyBorder="1" applyProtection="1">
      <protection locked="0"/>
    </xf>
    <xf numFmtId="0" fontId="2" fillId="0" borderId="5" xfId="0" applyFont="1" applyBorder="1" applyProtection="1">
      <protection locked="0"/>
    </xf>
    <xf numFmtId="0" fontId="6" fillId="3" borderId="14" xfId="0" applyFont="1" applyFill="1" applyBorder="1" applyAlignment="1" applyProtection="1">
      <alignment horizontal="center" vertical="center"/>
      <protection locked="0"/>
    </xf>
    <xf numFmtId="0" fontId="2" fillId="0" borderId="52" xfId="0" applyFont="1" applyBorder="1" applyProtection="1">
      <protection locked="0"/>
    </xf>
    <xf numFmtId="0" fontId="2" fillId="0" borderId="15" xfId="0" applyFont="1" applyBorder="1" applyProtection="1">
      <protection locked="0"/>
    </xf>
    <xf numFmtId="0" fontId="6" fillId="4" borderId="52" xfId="0" applyFont="1" applyFill="1" applyBorder="1" applyAlignment="1" applyProtection="1">
      <alignment horizontal="center" vertical="center"/>
      <protection locked="0"/>
    </xf>
    <xf numFmtId="0" fontId="1" fillId="0" borderId="55" xfId="0" applyFont="1" applyBorder="1" applyAlignment="1" applyProtection="1">
      <alignment horizontal="center" vertical="center" wrapText="1"/>
      <protection locked="0"/>
    </xf>
    <xf numFmtId="0" fontId="2" fillId="0" borderId="1" xfId="0" applyFont="1" applyBorder="1" applyProtection="1">
      <protection locked="0"/>
    </xf>
    <xf numFmtId="0" fontId="2" fillId="0" borderId="2" xfId="0" applyFont="1" applyBorder="1" applyProtection="1">
      <protection locked="0"/>
    </xf>
    <xf numFmtId="0" fontId="4" fillId="0" borderId="3" xfId="0" applyFont="1" applyBorder="1" applyAlignment="1" applyProtection="1">
      <alignment horizontal="center"/>
      <protection locked="0"/>
    </xf>
    <xf numFmtId="0" fontId="4" fillId="0" borderId="0" xfId="0" applyFont="1" applyAlignment="1" applyProtection="1">
      <alignment horizontal="center"/>
      <protection locked="0"/>
    </xf>
    <xf numFmtId="0" fontId="0" fillId="0" borderId="0" xfId="0" applyProtection="1">
      <protection locked="0"/>
    </xf>
    <xf numFmtId="0" fontId="4" fillId="0" borderId="0" xfId="0" applyFont="1" applyAlignment="1" applyProtection="1">
      <alignment horizontal="right"/>
      <protection locked="0"/>
    </xf>
    <xf numFmtId="0" fontId="5" fillId="0" borderId="47" xfId="0" applyFont="1" applyBorder="1" applyAlignment="1" applyProtection="1">
      <alignment vertical="center" wrapText="1"/>
      <protection locked="0"/>
    </xf>
    <xf numFmtId="0" fontId="2" fillId="0" borderId="6" xfId="0" applyFont="1" applyBorder="1" applyProtection="1">
      <protection locked="0"/>
    </xf>
    <xf numFmtId="0" fontId="2" fillId="0" borderId="48" xfId="0" applyFont="1" applyBorder="1" applyProtection="1">
      <protection locked="0"/>
    </xf>
    <xf numFmtId="0" fontId="2" fillId="0" borderId="7" xfId="0" applyFont="1" applyBorder="1" applyProtection="1">
      <protection locked="0"/>
    </xf>
    <xf numFmtId="0" fontId="2" fillId="0" borderId="50" xfId="0" applyFont="1" applyBorder="1" applyProtection="1">
      <protection locked="0"/>
    </xf>
    <xf numFmtId="0" fontId="7" fillId="2" borderId="16" xfId="0" applyFont="1" applyFill="1" applyBorder="1" applyAlignment="1" applyProtection="1">
      <alignment horizontal="center" vertical="center" wrapText="1"/>
      <protection locked="0"/>
    </xf>
    <xf numFmtId="0" fontId="2" fillId="0" borderId="25" xfId="0" applyFont="1" applyBorder="1" applyProtection="1">
      <protection locked="0"/>
    </xf>
    <xf numFmtId="0" fontId="2" fillId="0" borderId="30" xfId="0" applyFont="1" applyBorder="1" applyProtection="1">
      <protection locked="0"/>
    </xf>
    <xf numFmtId="0" fontId="7" fillId="3" borderId="54" xfId="0" applyFont="1" applyFill="1" applyBorder="1" applyAlignment="1" applyProtection="1">
      <alignment horizontal="center" vertical="center" wrapText="1"/>
      <protection locked="0"/>
    </xf>
    <xf numFmtId="0" fontId="2" fillId="0" borderId="36" xfId="0" applyFont="1" applyBorder="1" applyProtection="1">
      <protection locked="0"/>
    </xf>
    <xf numFmtId="0" fontId="2" fillId="0" borderId="56" xfId="0" applyFont="1" applyBorder="1" applyProtection="1">
      <protection locked="0"/>
    </xf>
    <xf numFmtId="0" fontId="8" fillId="3" borderId="54"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2" fillId="0" borderId="12" xfId="0" applyFont="1" applyBorder="1" applyProtection="1">
      <protection locked="0"/>
    </xf>
    <xf numFmtId="0" fontId="9" fillId="4" borderId="54" xfId="0" applyFont="1" applyFill="1" applyBorder="1" applyAlignment="1" applyProtection="1">
      <alignment horizontal="center" vertical="center" wrapText="1"/>
      <protection locked="0"/>
    </xf>
    <xf numFmtId="49" fontId="7" fillId="2" borderId="29" xfId="0" applyNumberFormat="1" applyFont="1" applyFill="1" applyBorder="1" applyAlignment="1" applyProtection="1">
      <alignment horizontal="center" wrapText="1"/>
      <protection locked="0"/>
    </xf>
    <xf numFmtId="0" fontId="2" fillId="0" borderId="41" xfId="0" applyFont="1" applyBorder="1" applyProtection="1">
      <protection locked="0"/>
    </xf>
    <xf numFmtId="0" fontId="2" fillId="0" borderId="37" xfId="0" applyFont="1" applyBorder="1" applyProtection="1">
      <protection locked="0"/>
    </xf>
    <xf numFmtId="0" fontId="5" fillId="2" borderId="23" xfId="0" applyFont="1" applyFill="1" applyBorder="1" applyAlignment="1" applyProtection="1">
      <alignment horizontal="center" vertical="center" wrapText="1"/>
      <protection locked="0"/>
    </xf>
    <xf numFmtId="0" fontId="2" fillId="0" borderId="40" xfId="0" applyFont="1" applyBorder="1" applyProtection="1">
      <protection locked="0"/>
    </xf>
    <xf numFmtId="0" fontId="2" fillId="0" borderId="24" xfId="0" applyFont="1" applyBorder="1" applyProtection="1">
      <protection locked="0"/>
    </xf>
    <xf numFmtId="0" fontId="2" fillId="0" borderId="29" xfId="0" applyFont="1" applyBorder="1" applyProtection="1">
      <protection locked="0"/>
    </xf>
    <xf numFmtId="0" fontId="2" fillId="0" borderId="14" xfId="0" applyFont="1" applyBorder="1" applyProtection="1">
      <protection locked="0"/>
    </xf>
    <xf numFmtId="49" fontId="7" fillId="2" borderId="23" xfId="0" applyNumberFormat="1" applyFont="1" applyFill="1" applyBorder="1" applyAlignment="1" applyProtection="1">
      <alignment horizontal="center" wrapText="1"/>
      <protection locked="0"/>
    </xf>
    <xf numFmtId="49" fontId="8" fillId="2" borderId="29" xfId="0" applyNumberFormat="1" applyFont="1" applyFill="1" applyBorder="1" applyAlignment="1" applyProtection="1">
      <alignment horizontal="center" vertical="center" wrapText="1"/>
      <protection locked="0"/>
    </xf>
    <xf numFmtId="49" fontId="8" fillId="2" borderId="14" xfId="0" applyNumberFormat="1" applyFont="1" applyFill="1" applyBorder="1" applyAlignment="1" applyProtection="1">
      <alignment horizontal="center" vertical="center" wrapText="1"/>
      <protection locked="0"/>
    </xf>
    <xf numFmtId="0" fontId="5" fillId="0" borderId="47" xfId="0" applyFont="1" applyBorder="1" applyAlignment="1" applyProtection="1">
      <alignment horizontal="left" vertical="center" wrapText="1"/>
      <protection locked="0"/>
    </xf>
    <xf numFmtId="0" fontId="6" fillId="0" borderId="8" xfId="0" applyFont="1" applyBorder="1" applyAlignment="1" applyProtection="1">
      <alignment horizontal="center"/>
      <protection locked="0"/>
    </xf>
    <xf numFmtId="0" fontId="7" fillId="0" borderId="16"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3" fillId="0" borderId="8" xfId="0" applyFont="1" applyBorder="1" applyAlignment="1" applyProtection="1">
      <alignment horizontal="center"/>
      <protection locked="0"/>
    </xf>
    <xf numFmtId="0" fontId="24" fillId="0" borderId="23" xfId="0" applyFont="1" applyBorder="1" applyAlignment="1" applyProtection="1">
      <alignment horizontal="center" vertical="center" wrapText="1"/>
      <protection locked="0"/>
    </xf>
    <xf numFmtId="0" fontId="11" fillId="4" borderId="40" xfId="0" applyFont="1" applyFill="1" applyBorder="1" applyAlignment="1" applyProtection="1">
      <alignment horizontal="right"/>
      <protection locked="0"/>
    </xf>
    <xf numFmtId="2" fontId="12" fillId="4" borderId="29" xfId="0" applyNumberFormat="1" applyFont="1" applyFill="1" applyBorder="1" applyAlignment="1" applyProtection="1">
      <alignment horizontal="center"/>
      <protection locked="0"/>
    </xf>
    <xf numFmtId="0" fontId="11" fillId="9" borderId="41" xfId="0" applyFont="1" applyFill="1" applyBorder="1" applyAlignment="1" applyProtection="1">
      <alignment horizontal="right"/>
      <protection locked="0"/>
    </xf>
    <xf numFmtId="0" fontId="2" fillId="10" borderId="41" xfId="0" applyFont="1" applyFill="1" applyBorder="1" applyProtection="1">
      <protection locked="0"/>
    </xf>
    <xf numFmtId="0" fontId="12" fillId="9" borderId="29" xfId="0" applyFont="1" applyFill="1" applyBorder="1" applyAlignment="1" applyProtection="1">
      <alignment horizontal="center"/>
      <protection locked="0"/>
    </xf>
    <xf numFmtId="0" fontId="14" fillId="0" borderId="54" xfId="0" applyFont="1" applyBorder="1" applyAlignment="1" applyProtection="1">
      <alignment horizontal="center" vertical="center" wrapText="1"/>
      <protection locked="0"/>
    </xf>
    <xf numFmtId="0" fontId="2" fillId="0" borderId="44" xfId="0" applyFont="1" applyBorder="1" applyProtection="1">
      <protection locked="0"/>
    </xf>
    <xf numFmtId="0" fontId="2" fillId="0" borderId="53" xfId="0" applyFont="1" applyBorder="1" applyProtection="1">
      <protection locked="0"/>
    </xf>
    <xf numFmtId="0" fontId="6" fillId="0" borderId="3" xfId="0" applyFont="1" applyBorder="1" applyAlignment="1" applyProtection="1">
      <alignment horizontal="center" vertical="center"/>
      <protection locked="0"/>
    </xf>
    <xf numFmtId="0" fontId="4" fillId="5" borderId="23" xfId="0" applyFont="1" applyFill="1" applyBorder="1" applyAlignment="1" applyProtection="1">
      <alignment horizontal="center"/>
      <protection locked="0"/>
    </xf>
    <xf numFmtId="0" fontId="4" fillId="0" borderId="0" xfId="0" applyFont="1" applyAlignment="1" applyProtection="1">
      <alignment horizontal="center" vertical="center" wrapText="1"/>
      <protection locked="0"/>
    </xf>
    <xf numFmtId="2" fontId="12" fillId="0" borderId="29" xfId="0" applyNumberFormat="1" applyFont="1" applyBorder="1" applyAlignment="1" applyProtection="1">
      <alignment horizontal="center"/>
      <protection locked="0"/>
    </xf>
    <xf numFmtId="0" fontId="12" fillId="0" borderId="29" xfId="0" applyFont="1" applyBorder="1" applyAlignment="1" applyProtection="1">
      <alignment horizontal="center"/>
      <protection locked="0"/>
    </xf>
    <xf numFmtId="0" fontId="15" fillId="4" borderId="40" xfId="0" applyFont="1" applyFill="1" applyBorder="1" applyAlignment="1" applyProtection="1">
      <alignment horizontal="right"/>
      <protection locked="0"/>
    </xf>
    <xf numFmtId="0" fontId="15" fillId="9" borderId="41" xfId="0" applyFont="1" applyFill="1" applyBorder="1" applyAlignment="1" applyProtection="1">
      <alignment horizontal="right"/>
      <protection locked="0"/>
    </xf>
    <xf numFmtId="0" fontId="7" fillId="4" borderId="10" xfId="0" applyFont="1" applyFill="1" applyBorder="1" applyAlignment="1" applyProtection="1">
      <alignment horizontal="center" vertical="center" wrapText="1"/>
      <protection locked="0"/>
    </xf>
    <xf numFmtId="0" fontId="2" fillId="0" borderId="11" xfId="0" applyFont="1" applyBorder="1" applyProtection="1">
      <protection locked="0"/>
    </xf>
    <xf numFmtId="0" fontId="2" fillId="0" borderId="13" xfId="0" applyFont="1" applyBorder="1" applyProtection="1">
      <protection locked="0"/>
    </xf>
    <xf numFmtId="0" fontId="7" fillId="4" borderId="54" xfId="0" applyFont="1" applyFill="1" applyBorder="1" applyAlignment="1" applyProtection="1">
      <alignment horizontal="center" vertical="center" wrapText="1"/>
      <protection locked="0"/>
    </xf>
    <xf numFmtId="0" fontId="8" fillId="4" borderId="54" xfId="0" applyFont="1" applyFill="1" applyBorder="1" applyAlignment="1" applyProtection="1">
      <alignment horizontal="center" vertical="center" wrapText="1"/>
      <protection locked="0"/>
    </xf>
    <xf numFmtId="0" fontId="6" fillId="0" borderId="3" xfId="0" applyFont="1" applyBorder="1" applyAlignment="1">
      <alignment horizontal="center"/>
    </xf>
    <xf numFmtId="0" fontId="2" fillId="0" borderId="4" xfId="0" applyFont="1" applyBorder="1"/>
    <xf numFmtId="0" fontId="2" fillId="0" borderId="5" xfId="0" applyFont="1" applyBorder="1"/>
    <xf numFmtId="0" fontId="6" fillId="3" borderId="14" xfId="0" applyFont="1" applyFill="1" applyBorder="1" applyAlignment="1">
      <alignment horizontal="center" vertical="center"/>
    </xf>
    <xf numFmtId="0" fontId="2" fillId="0" borderId="52" xfId="0" applyFont="1" applyBorder="1"/>
    <xf numFmtId="0" fontId="2" fillId="0" borderId="15" xfId="0" applyFont="1" applyBorder="1"/>
    <xf numFmtId="0" fontId="6" fillId="4" borderId="52" xfId="0" applyFont="1" applyFill="1" applyBorder="1" applyAlignment="1">
      <alignment horizontal="center" vertical="center"/>
    </xf>
    <xf numFmtId="0" fontId="1" fillId="0" borderId="55" xfId="0" applyFont="1" applyBorder="1" applyAlignment="1">
      <alignment horizontal="center" vertical="center"/>
    </xf>
    <xf numFmtId="0" fontId="2" fillId="0" borderId="1" xfId="0" applyFont="1" applyBorder="1"/>
    <xf numFmtId="0" fontId="2" fillId="0" borderId="2" xfId="0" applyFont="1" applyBorder="1"/>
    <xf numFmtId="0" fontId="4" fillId="0" borderId="3" xfId="0" applyFont="1" applyBorder="1" applyAlignment="1">
      <alignment horizontal="center"/>
    </xf>
    <xf numFmtId="0" fontId="4" fillId="0" borderId="0" xfId="0" applyFont="1" applyAlignment="1">
      <alignment horizontal="center"/>
    </xf>
    <xf numFmtId="0" fontId="0" fillId="0" borderId="0" xfId="0"/>
    <xf numFmtId="0" fontId="4" fillId="0" borderId="0" xfId="0" applyFont="1" applyAlignment="1">
      <alignment horizontal="right"/>
    </xf>
    <xf numFmtId="0" fontId="5" fillId="0" borderId="47" xfId="0" applyFont="1" applyBorder="1" applyAlignment="1">
      <alignment vertical="center" wrapText="1"/>
    </xf>
    <xf numFmtId="0" fontId="2" fillId="0" borderId="6" xfId="0" applyFont="1" applyBorder="1"/>
    <xf numFmtId="0" fontId="2" fillId="0" borderId="48" xfId="0" applyFont="1" applyBorder="1"/>
    <xf numFmtId="0" fontId="2" fillId="0" borderId="7" xfId="0" applyFont="1" applyBorder="1"/>
    <xf numFmtId="0" fontId="2" fillId="0" borderId="50" xfId="0" applyFont="1" applyBorder="1"/>
    <xf numFmtId="0" fontId="7" fillId="2" borderId="54" xfId="0" applyFont="1" applyFill="1" applyBorder="1" applyAlignment="1">
      <alignment horizontal="center" vertical="center" wrapText="1"/>
    </xf>
    <xf numFmtId="0" fontId="2" fillId="0" borderId="36" xfId="0" applyFont="1" applyBorder="1"/>
    <xf numFmtId="0" fontId="2" fillId="0" borderId="56" xfId="0" applyFont="1" applyBorder="1"/>
    <xf numFmtId="0" fontId="7" fillId="3" borderId="54"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2" fillId="0" borderId="12" xfId="0" applyFont="1" applyBorder="1"/>
    <xf numFmtId="0" fontId="9" fillId="4" borderId="54" xfId="0" applyFont="1" applyFill="1" applyBorder="1" applyAlignment="1">
      <alignment horizontal="center" vertical="center" wrapText="1"/>
    </xf>
    <xf numFmtId="49" fontId="5" fillId="7" borderId="29" xfId="0" applyNumberFormat="1" applyFont="1" applyFill="1" applyBorder="1" applyAlignment="1">
      <alignment horizontal="center" wrapText="1"/>
    </xf>
    <xf numFmtId="0" fontId="2" fillId="0" borderId="41" xfId="0" applyFont="1" applyBorder="1"/>
    <xf numFmtId="0" fontId="2" fillId="0" borderId="37" xfId="0" applyFont="1" applyBorder="1"/>
    <xf numFmtId="49" fontId="5" fillId="2" borderId="29" xfId="0" applyNumberFormat="1" applyFont="1" applyFill="1" applyBorder="1" applyAlignment="1">
      <alignment horizontal="center" wrapText="1"/>
    </xf>
    <xf numFmtId="0" fontId="5" fillId="2" borderId="23" xfId="0" applyFont="1" applyFill="1" applyBorder="1" applyAlignment="1">
      <alignment horizontal="center" vertical="center" wrapText="1"/>
    </xf>
    <xf numFmtId="0" fontId="2" fillId="0" borderId="40" xfId="0" applyFont="1" applyBorder="1"/>
    <xf numFmtId="0" fontId="2" fillId="0" borderId="24" xfId="0" applyFont="1" applyBorder="1"/>
    <xf numFmtId="0" fontId="2" fillId="0" borderId="29" xfId="0" applyFont="1" applyBorder="1"/>
    <xf numFmtId="0" fontId="2" fillId="0" borderId="14" xfId="0" applyFont="1" applyBorder="1"/>
    <xf numFmtId="49" fontId="5" fillId="2" borderId="23" xfId="0" applyNumberFormat="1" applyFont="1" applyFill="1" applyBorder="1" applyAlignment="1">
      <alignment horizontal="center" wrapText="1"/>
    </xf>
    <xf numFmtId="0" fontId="4" fillId="6" borderId="29" xfId="0" applyFont="1" applyFill="1" applyBorder="1" applyAlignment="1">
      <alignment horizontal="center" wrapText="1"/>
    </xf>
    <xf numFmtId="49" fontId="16" fillId="2" borderId="29" xfId="0" applyNumberFormat="1" applyFont="1" applyFill="1" applyBorder="1" applyAlignment="1">
      <alignment horizontal="center" vertical="center" wrapText="1"/>
    </xf>
    <xf numFmtId="49" fontId="16" fillId="2" borderId="14" xfId="0" applyNumberFormat="1" applyFont="1" applyFill="1" applyBorder="1" applyAlignment="1">
      <alignment horizontal="center" vertical="center" wrapText="1"/>
    </xf>
    <xf numFmtId="0" fontId="5" fillId="0" borderId="47" xfId="0" applyFont="1" applyBorder="1" applyAlignment="1">
      <alignment horizontal="left" vertical="center" wrapText="1"/>
    </xf>
    <xf numFmtId="0" fontId="7" fillId="0" borderId="54" xfId="0" applyFont="1" applyBorder="1" applyAlignment="1">
      <alignment horizontal="center" vertical="center" wrapText="1"/>
    </xf>
    <xf numFmtId="0" fontId="11" fillId="0" borderId="23" xfId="0" applyFont="1" applyBorder="1" applyAlignment="1">
      <alignment horizontal="center" vertical="center" wrapText="1"/>
    </xf>
    <xf numFmtId="0" fontId="13" fillId="0" borderId="8" xfId="0" applyFont="1" applyBorder="1" applyAlignment="1">
      <alignment horizontal="center"/>
    </xf>
    <xf numFmtId="0" fontId="11" fillId="4" borderId="40" xfId="0" applyFont="1" applyFill="1" applyBorder="1" applyAlignment="1">
      <alignment horizontal="right"/>
    </xf>
    <xf numFmtId="2" fontId="17" fillId="4" borderId="29" xfId="0" applyNumberFormat="1" applyFont="1" applyFill="1" applyBorder="1" applyAlignment="1">
      <alignment horizontal="center"/>
    </xf>
    <xf numFmtId="0" fontId="11" fillId="3" borderId="41" xfId="0" applyFont="1" applyFill="1" applyBorder="1" applyAlignment="1">
      <alignment horizontal="right"/>
    </xf>
    <xf numFmtId="0" fontId="12" fillId="3" borderId="29" xfId="0" applyFont="1" applyFill="1" applyBorder="1" applyAlignment="1">
      <alignment horizontal="center"/>
    </xf>
    <xf numFmtId="0" fontId="14" fillId="0" borderId="54" xfId="0" applyFont="1" applyBorder="1" applyAlignment="1">
      <alignment horizontal="center" vertical="center" wrapText="1"/>
    </xf>
    <xf numFmtId="0" fontId="6" fillId="0" borderId="3" xfId="0" applyFont="1" applyBorder="1" applyAlignment="1">
      <alignment horizontal="center" vertical="center"/>
    </xf>
    <xf numFmtId="0" fontId="4" fillId="5" borderId="23" xfId="0" applyFont="1" applyFill="1" applyBorder="1" applyAlignment="1">
      <alignment horizontal="center"/>
    </xf>
    <xf numFmtId="0" fontId="4" fillId="0" borderId="0" xfId="0" applyFont="1" applyAlignment="1">
      <alignment horizontal="center" vertical="center" wrapText="1"/>
    </xf>
    <xf numFmtId="2" fontId="12" fillId="0" borderId="29" xfId="0" applyNumberFormat="1" applyFont="1" applyBorder="1" applyAlignment="1">
      <alignment horizontal="center"/>
    </xf>
    <xf numFmtId="0" fontId="12" fillId="0" borderId="29" xfId="0" applyFont="1" applyBorder="1" applyAlignment="1">
      <alignment horizontal="center"/>
    </xf>
    <xf numFmtId="0" fontId="15" fillId="4" borderId="40" xfId="0" applyFont="1" applyFill="1" applyBorder="1" applyAlignment="1">
      <alignment horizontal="right"/>
    </xf>
    <xf numFmtId="0" fontId="15" fillId="3" borderId="41" xfId="0" applyFont="1" applyFill="1" applyBorder="1" applyAlignment="1">
      <alignment horizontal="right"/>
    </xf>
    <xf numFmtId="0" fontId="7" fillId="4" borderId="10" xfId="0" applyFont="1" applyFill="1" applyBorder="1" applyAlignment="1">
      <alignment horizontal="center" vertical="center" wrapText="1"/>
    </xf>
    <xf numFmtId="0" fontId="2" fillId="0" borderId="11" xfId="0" applyFont="1" applyBorder="1"/>
    <xf numFmtId="0" fontId="2" fillId="0" borderId="13" xfId="0" applyFont="1" applyBorder="1"/>
    <xf numFmtId="0" fontId="7" fillId="4" borderId="54" xfId="0" applyFont="1" applyFill="1" applyBorder="1" applyAlignment="1">
      <alignment horizontal="center" vertical="center" wrapText="1"/>
    </xf>
    <xf numFmtId="0" fontId="8" fillId="4" borderId="5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0"/>
  <sheetViews>
    <sheetView tabSelected="1" topLeftCell="A86" workbookViewId="0">
      <selection activeCell="B103" sqref="B103:R105"/>
    </sheetView>
  </sheetViews>
  <sheetFormatPr defaultColWidth="14.44140625" defaultRowHeight="15" customHeight="1" x14ac:dyDescent="0.3"/>
  <cols>
    <col min="1" max="1" width="2.88671875" customWidth="1"/>
    <col min="2" max="2" width="20.21875" customWidth="1"/>
    <col min="3" max="3" width="11" customWidth="1"/>
    <col min="4" max="27" width="8.77734375" customWidth="1"/>
  </cols>
  <sheetData>
    <row r="1" spans="1:27" ht="14.25" customHeight="1" x14ac:dyDescent="0.3">
      <c r="A1" s="106"/>
      <c r="B1" s="106"/>
      <c r="C1" s="106"/>
      <c r="D1" s="106"/>
      <c r="E1" s="106"/>
      <c r="F1" s="106"/>
      <c r="G1" s="106"/>
      <c r="H1" s="106"/>
      <c r="I1" s="106"/>
      <c r="J1" s="106"/>
      <c r="K1" s="106"/>
      <c r="L1" s="106"/>
      <c r="M1" s="106"/>
      <c r="N1" s="106"/>
      <c r="O1" s="106"/>
      <c r="P1" s="106"/>
      <c r="Q1" s="106"/>
      <c r="R1" s="106"/>
      <c r="S1" s="106"/>
      <c r="T1" s="106"/>
      <c r="U1" s="106"/>
    </row>
    <row r="2" spans="1:27" ht="37.5" customHeight="1" x14ac:dyDescent="0.3">
      <c r="A2" s="106"/>
      <c r="B2" s="192" t="s">
        <v>72</v>
      </c>
      <c r="C2" s="193"/>
      <c r="D2" s="193"/>
      <c r="E2" s="193"/>
      <c r="F2" s="193"/>
      <c r="G2" s="193"/>
      <c r="H2" s="193"/>
      <c r="I2" s="193"/>
      <c r="J2" s="193"/>
      <c r="K2" s="193"/>
      <c r="L2" s="193"/>
      <c r="M2" s="193"/>
      <c r="N2" s="193"/>
      <c r="O2" s="193"/>
      <c r="P2" s="193"/>
      <c r="Q2" s="193"/>
      <c r="R2" s="194"/>
      <c r="S2" s="106"/>
      <c r="T2" s="106"/>
      <c r="U2" s="106"/>
    </row>
    <row r="3" spans="1:27" ht="19.5" customHeight="1" x14ac:dyDescent="0.3">
      <c r="A3" s="106"/>
      <c r="B3" s="130" t="s">
        <v>74</v>
      </c>
      <c r="C3" s="106"/>
      <c r="D3" s="106"/>
      <c r="E3" s="106"/>
      <c r="F3" s="106"/>
      <c r="G3" s="106"/>
      <c r="H3" s="106"/>
      <c r="I3" s="106"/>
      <c r="J3" s="106"/>
      <c r="K3" s="106"/>
      <c r="L3" s="106"/>
      <c r="M3" s="106"/>
      <c r="N3" s="106"/>
      <c r="O3" s="106"/>
      <c r="P3" s="106"/>
      <c r="Q3" s="106"/>
      <c r="R3" s="106"/>
      <c r="S3" s="106"/>
      <c r="T3" s="106"/>
      <c r="U3" s="106"/>
    </row>
    <row r="4" spans="1:27" ht="19.5" customHeight="1" x14ac:dyDescent="0.3">
      <c r="A4" s="106"/>
      <c r="B4" s="131" t="s">
        <v>1</v>
      </c>
      <c r="C4" s="195"/>
      <c r="D4" s="186"/>
      <c r="E4" s="186"/>
      <c r="F4" s="186"/>
      <c r="G4" s="186"/>
      <c r="H4" s="186"/>
      <c r="I4" s="187"/>
      <c r="J4" s="196"/>
      <c r="K4" s="197"/>
      <c r="L4" s="106"/>
      <c r="M4" s="198" t="s">
        <v>2</v>
      </c>
      <c r="N4" s="197"/>
      <c r="O4" s="195"/>
      <c r="P4" s="186"/>
      <c r="Q4" s="187"/>
      <c r="R4" s="132"/>
      <c r="S4" s="106"/>
      <c r="T4" s="106"/>
      <c r="U4" s="106"/>
    </row>
    <row r="5" spans="1:27" ht="19.5" customHeight="1" x14ac:dyDescent="0.3">
      <c r="A5" s="106"/>
      <c r="B5" s="106"/>
      <c r="C5" s="106"/>
      <c r="D5" s="106"/>
      <c r="E5" s="106"/>
      <c r="F5" s="106"/>
      <c r="G5" s="106"/>
      <c r="H5" s="106"/>
      <c r="I5" s="106"/>
      <c r="J5" s="106"/>
      <c r="K5" s="106"/>
      <c r="L5" s="106"/>
      <c r="M5" s="106"/>
      <c r="N5" s="106"/>
      <c r="O5" s="106"/>
      <c r="P5" s="106"/>
      <c r="Q5" s="106"/>
      <c r="R5" s="106"/>
      <c r="S5" s="106"/>
      <c r="T5" s="106"/>
      <c r="U5" s="106"/>
    </row>
    <row r="6" spans="1:27" ht="15" customHeight="1" x14ac:dyDescent="0.3">
      <c r="A6" s="106"/>
      <c r="B6" s="199" t="s">
        <v>73</v>
      </c>
      <c r="C6" s="200"/>
      <c r="D6" s="200"/>
      <c r="E6" s="200"/>
      <c r="F6" s="200"/>
      <c r="G6" s="200"/>
      <c r="H6" s="200"/>
      <c r="I6" s="200"/>
      <c r="J6" s="200"/>
      <c r="K6" s="200"/>
      <c r="L6" s="200"/>
      <c r="M6" s="200"/>
      <c r="N6" s="200"/>
      <c r="O6" s="200"/>
      <c r="P6" s="200"/>
      <c r="Q6" s="200"/>
      <c r="R6" s="201"/>
      <c r="S6" s="106"/>
      <c r="T6" s="106"/>
      <c r="U6" s="106"/>
    </row>
    <row r="7" spans="1:27" ht="15" customHeight="1" x14ac:dyDescent="0.3">
      <c r="A7" s="106"/>
      <c r="B7" s="202"/>
      <c r="C7" s="197"/>
      <c r="D7" s="197"/>
      <c r="E7" s="197"/>
      <c r="F7" s="197"/>
      <c r="G7" s="197"/>
      <c r="H7" s="197"/>
      <c r="I7" s="197"/>
      <c r="J7" s="197"/>
      <c r="K7" s="197"/>
      <c r="L7" s="197"/>
      <c r="M7" s="197"/>
      <c r="N7" s="197"/>
      <c r="O7" s="197"/>
      <c r="P7" s="197"/>
      <c r="Q7" s="197"/>
      <c r="R7" s="203"/>
      <c r="S7" s="106"/>
      <c r="T7" s="106"/>
      <c r="U7" s="106"/>
    </row>
    <row r="8" spans="1:27" ht="15" customHeight="1" x14ac:dyDescent="0.3">
      <c r="A8" s="106"/>
      <c r="B8" s="202"/>
      <c r="C8" s="197"/>
      <c r="D8" s="197"/>
      <c r="E8" s="197"/>
      <c r="F8" s="197"/>
      <c r="G8" s="197"/>
      <c r="H8" s="197"/>
      <c r="I8" s="197"/>
      <c r="J8" s="197"/>
      <c r="K8" s="197"/>
      <c r="L8" s="197"/>
      <c r="M8" s="197"/>
      <c r="N8" s="197"/>
      <c r="O8" s="197"/>
      <c r="P8" s="197"/>
      <c r="Q8" s="197"/>
      <c r="R8" s="203"/>
      <c r="S8" s="106"/>
      <c r="T8" s="106"/>
      <c r="U8" s="106"/>
    </row>
    <row r="9" spans="1:27" ht="15" customHeight="1" x14ac:dyDescent="0.3">
      <c r="A9" s="106"/>
      <c r="B9" s="202"/>
      <c r="C9" s="197"/>
      <c r="D9" s="197"/>
      <c r="E9" s="197"/>
      <c r="F9" s="197"/>
      <c r="G9" s="197"/>
      <c r="H9" s="197"/>
      <c r="I9" s="197"/>
      <c r="J9" s="197"/>
      <c r="K9" s="197"/>
      <c r="L9" s="197"/>
      <c r="M9" s="197"/>
      <c r="N9" s="197"/>
      <c r="O9" s="197"/>
      <c r="P9" s="197"/>
      <c r="Q9" s="197"/>
      <c r="R9" s="203"/>
      <c r="S9" s="106"/>
      <c r="T9" s="106"/>
      <c r="U9" s="106"/>
    </row>
    <row r="10" spans="1:27" ht="15" customHeight="1" x14ac:dyDescent="0.3">
      <c r="A10" s="106"/>
      <c r="B10" s="202"/>
      <c r="C10" s="197"/>
      <c r="D10" s="197"/>
      <c r="E10" s="197"/>
      <c r="F10" s="197"/>
      <c r="G10" s="197"/>
      <c r="H10" s="197"/>
      <c r="I10" s="197"/>
      <c r="J10" s="197"/>
      <c r="K10" s="197"/>
      <c r="L10" s="197"/>
      <c r="M10" s="197"/>
      <c r="N10" s="197"/>
      <c r="O10" s="197"/>
      <c r="P10" s="197"/>
      <c r="Q10" s="197"/>
      <c r="R10" s="203"/>
      <c r="S10" s="106"/>
      <c r="T10" s="106"/>
      <c r="U10" s="106"/>
    </row>
    <row r="11" spans="1:27" ht="15" customHeight="1" x14ac:dyDescent="0.3">
      <c r="A11" s="106"/>
      <c r="B11" s="202"/>
      <c r="C11" s="197"/>
      <c r="D11" s="197"/>
      <c r="E11" s="197"/>
      <c r="F11" s="197"/>
      <c r="G11" s="197"/>
      <c r="H11" s="197"/>
      <c r="I11" s="197"/>
      <c r="J11" s="197"/>
      <c r="K11" s="197"/>
      <c r="L11" s="197"/>
      <c r="M11" s="197"/>
      <c r="N11" s="197"/>
      <c r="O11" s="197"/>
      <c r="P11" s="197"/>
      <c r="Q11" s="197"/>
      <c r="R11" s="203"/>
      <c r="S11" s="106"/>
      <c r="T11" s="106"/>
      <c r="U11" s="106"/>
    </row>
    <row r="12" spans="1:27" ht="33.75" customHeight="1" x14ac:dyDescent="0.3">
      <c r="A12" s="106"/>
      <c r="B12" s="202"/>
      <c r="C12" s="197"/>
      <c r="D12" s="197"/>
      <c r="E12" s="197"/>
      <c r="F12" s="197"/>
      <c r="G12" s="197"/>
      <c r="H12" s="197"/>
      <c r="I12" s="197"/>
      <c r="J12" s="197"/>
      <c r="K12" s="197"/>
      <c r="L12" s="197"/>
      <c r="M12" s="197"/>
      <c r="N12" s="197"/>
      <c r="O12" s="197"/>
      <c r="P12" s="197"/>
      <c r="Q12" s="197"/>
      <c r="R12" s="203"/>
      <c r="S12" s="106"/>
      <c r="T12" s="106"/>
      <c r="U12" s="106"/>
    </row>
    <row r="13" spans="1:27" ht="19.5" customHeight="1" x14ac:dyDescent="0.3">
      <c r="A13" s="106"/>
      <c r="B13" s="185" t="s">
        <v>3</v>
      </c>
      <c r="C13" s="186"/>
      <c r="D13" s="186"/>
      <c r="E13" s="186"/>
      <c r="F13" s="186"/>
      <c r="G13" s="186"/>
      <c r="H13" s="186"/>
      <c r="I13" s="186"/>
      <c r="J13" s="186"/>
      <c r="K13" s="186"/>
      <c r="L13" s="186"/>
      <c r="M13" s="186"/>
      <c r="N13" s="186"/>
      <c r="O13" s="186"/>
      <c r="P13" s="186"/>
      <c r="Q13" s="186"/>
      <c r="R13" s="187"/>
      <c r="S13" s="133"/>
      <c r="T13" s="133"/>
      <c r="U13" s="133"/>
      <c r="V13" s="3"/>
      <c r="W13" s="3"/>
      <c r="X13" s="3"/>
      <c r="Y13" s="3"/>
      <c r="Z13" s="3"/>
      <c r="AA13" s="3"/>
    </row>
    <row r="14" spans="1:27" ht="28.5" customHeight="1" x14ac:dyDescent="0.3">
      <c r="A14" s="106"/>
      <c r="B14" s="204" t="s">
        <v>4</v>
      </c>
      <c r="C14" s="188" t="s">
        <v>5</v>
      </c>
      <c r="D14" s="189"/>
      <c r="E14" s="189"/>
      <c r="F14" s="189"/>
      <c r="G14" s="189"/>
      <c r="H14" s="190"/>
      <c r="I14" s="191" t="s">
        <v>6</v>
      </c>
      <c r="J14" s="189"/>
      <c r="K14" s="189"/>
      <c r="L14" s="189"/>
      <c r="M14" s="189"/>
      <c r="N14" s="190"/>
      <c r="O14" s="217" t="s">
        <v>7</v>
      </c>
      <c r="P14" s="218"/>
      <c r="Q14" s="218"/>
      <c r="R14" s="219"/>
      <c r="S14" s="106"/>
      <c r="T14" s="106"/>
      <c r="U14" s="106"/>
    </row>
    <row r="15" spans="1:27" ht="24" customHeight="1" x14ac:dyDescent="0.3">
      <c r="A15" s="106"/>
      <c r="B15" s="205"/>
      <c r="C15" s="207" t="s">
        <v>8</v>
      </c>
      <c r="D15" s="207" t="s">
        <v>9</v>
      </c>
      <c r="E15" s="210" t="s">
        <v>10</v>
      </c>
      <c r="F15" s="210" t="s">
        <v>11</v>
      </c>
      <c r="G15" s="207" t="s">
        <v>12</v>
      </c>
      <c r="H15" s="211" t="s">
        <v>13</v>
      </c>
      <c r="I15" s="247" t="s">
        <v>14</v>
      </c>
      <c r="J15" s="250" t="s">
        <v>15</v>
      </c>
      <c r="K15" s="251" t="s">
        <v>16</v>
      </c>
      <c r="L15" s="251" t="s">
        <v>17</v>
      </c>
      <c r="M15" s="250" t="s">
        <v>18</v>
      </c>
      <c r="N15" s="213" t="s">
        <v>19</v>
      </c>
      <c r="O15" s="220"/>
      <c r="P15" s="197"/>
      <c r="Q15" s="197"/>
      <c r="R15" s="216"/>
      <c r="S15" s="106"/>
      <c r="T15" s="106"/>
      <c r="U15" s="106"/>
    </row>
    <row r="16" spans="1:27" ht="14.25" customHeight="1" x14ac:dyDescent="0.3">
      <c r="A16" s="106"/>
      <c r="B16" s="205"/>
      <c r="C16" s="208"/>
      <c r="D16" s="208"/>
      <c r="E16" s="208"/>
      <c r="F16" s="208"/>
      <c r="G16" s="208"/>
      <c r="H16" s="212"/>
      <c r="I16" s="248"/>
      <c r="J16" s="208"/>
      <c r="K16" s="208"/>
      <c r="L16" s="208"/>
      <c r="M16" s="208"/>
      <c r="N16" s="208"/>
      <c r="O16" s="220"/>
      <c r="P16" s="197"/>
      <c r="Q16" s="197"/>
      <c r="R16" s="216"/>
      <c r="S16" s="106"/>
      <c r="T16" s="106"/>
      <c r="U16" s="106"/>
    </row>
    <row r="17" spans="1:21" ht="19.5" customHeight="1" x14ac:dyDescent="0.3">
      <c r="A17" s="106"/>
      <c r="B17" s="206"/>
      <c r="C17" s="209"/>
      <c r="D17" s="209"/>
      <c r="E17" s="209"/>
      <c r="F17" s="209"/>
      <c r="G17" s="209"/>
      <c r="H17" s="212"/>
      <c r="I17" s="249"/>
      <c r="J17" s="209"/>
      <c r="K17" s="209"/>
      <c r="L17" s="209"/>
      <c r="M17" s="209"/>
      <c r="N17" s="208"/>
      <c r="O17" s="221"/>
      <c r="P17" s="189"/>
      <c r="Q17" s="189"/>
      <c r="R17" s="190"/>
      <c r="S17" s="106"/>
      <c r="T17" s="106"/>
      <c r="U17" s="106"/>
    </row>
    <row r="18" spans="1:21" ht="19.5" customHeight="1" x14ac:dyDescent="0.3">
      <c r="A18" s="134">
        <v>1</v>
      </c>
      <c r="B18" s="128"/>
      <c r="C18" s="107"/>
      <c r="D18" s="108"/>
      <c r="E18" s="6">
        <f>D56</f>
        <v>0</v>
      </c>
      <c r="F18" s="6">
        <f>D81</f>
        <v>0</v>
      </c>
      <c r="G18" s="109"/>
      <c r="H18" s="8">
        <f t="shared" ref="H18:H32" si="0">SUM(C18+D18+F18+G18)-E18</f>
        <v>0</v>
      </c>
      <c r="I18" s="110"/>
      <c r="J18" s="111"/>
      <c r="K18" s="125">
        <f>D55</f>
        <v>0</v>
      </c>
      <c r="L18" s="6">
        <f>D80</f>
        <v>0</v>
      </c>
      <c r="M18" s="111"/>
      <c r="N18" s="11">
        <f t="shared" ref="N18:N32" si="1">SUM(I18+J18+L18+M18)-K18</f>
        <v>0</v>
      </c>
      <c r="O18" s="222"/>
      <c r="P18" s="218"/>
      <c r="Q18" s="218"/>
      <c r="R18" s="219"/>
      <c r="S18" s="106"/>
      <c r="T18" s="106"/>
      <c r="U18" s="106"/>
    </row>
    <row r="19" spans="1:21" ht="19.5" customHeight="1" x14ac:dyDescent="0.3">
      <c r="A19" s="135">
        <v>2</v>
      </c>
      <c r="B19" s="126"/>
      <c r="C19" s="112"/>
      <c r="D19" s="113"/>
      <c r="E19" s="14">
        <f>E56</f>
        <v>0</v>
      </c>
      <c r="F19" s="14">
        <f>E81</f>
        <v>0</v>
      </c>
      <c r="G19" s="114"/>
      <c r="H19" s="15">
        <f>SUM(C19+D19+F19+G19)-E19</f>
        <v>0</v>
      </c>
      <c r="I19" s="115"/>
      <c r="J19" s="116"/>
      <c r="K19" s="17">
        <f>E55</f>
        <v>0</v>
      </c>
      <c r="L19" s="14">
        <f>E80</f>
        <v>0</v>
      </c>
      <c r="M19" s="116"/>
      <c r="N19" s="18">
        <f t="shared" si="1"/>
        <v>0</v>
      </c>
      <c r="O19" s="214"/>
      <c r="P19" s="215"/>
      <c r="Q19" s="215"/>
      <c r="R19" s="216"/>
      <c r="S19" s="106"/>
      <c r="T19" s="106"/>
      <c r="U19" s="106"/>
    </row>
    <row r="20" spans="1:21" ht="19.5" customHeight="1" x14ac:dyDescent="0.3">
      <c r="A20" s="135">
        <v>3</v>
      </c>
      <c r="B20" s="126"/>
      <c r="C20" s="112"/>
      <c r="D20" s="113"/>
      <c r="E20" s="14">
        <f>F56</f>
        <v>0</v>
      </c>
      <c r="F20" s="14">
        <f>F81</f>
        <v>0</v>
      </c>
      <c r="G20" s="114"/>
      <c r="H20" s="15">
        <f t="shared" si="0"/>
        <v>0</v>
      </c>
      <c r="I20" s="115"/>
      <c r="J20" s="116"/>
      <c r="K20" s="17">
        <f>F55</f>
        <v>0</v>
      </c>
      <c r="L20" s="14">
        <f>F80</f>
        <v>0</v>
      </c>
      <c r="M20" s="116"/>
      <c r="N20" s="18">
        <f t="shared" si="1"/>
        <v>0</v>
      </c>
      <c r="O20" s="214"/>
      <c r="P20" s="215"/>
      <c r="Q20" s="215"/>
      <c r="R20" s="216"/>
      <c r="S20" s="106"/>
      <c r="T20" s="106"/>
      <c r="U20" s="106"/>
    </row>
    <row r="21" spans="1:21" ht="19.5" customHeight="1" x14ac:dyDescent="0.3">
      <c r="A21" s="135">
        <v>4</v>
      </c>
      <c r="B21" s="126"/>
      <c r="C21" s="112"/>
      <c r="D21" s="113"/>
      <c r="E21" s="14">
        <f>G56</f>
        <v>0</v>
      </c>
      <c r="F21" s="14">
        <f>G81</f>
        <v>0</v>
      </c>
      <c r="G21" s="114"/>
      <c r="H21" s="15">
        <f t="shared" si="0"/>
        <v>0</v>
      </c>
      <c r="I21" s="115"/>
      <c r="J21" s="116"/>
      <c r="K21" s="17">
        <f>G55</f>
        <v>0</v>
      </c>
      <c r="L21" s="14">
        <f>G80</f>
        <v>0</v>
      </c>
      <c r="M21" s="116"/>
      <c r="N21" s="18">
        <f t="shared" si="1"/>
        <v>0</v>
      </c>
      <c r="O21" s="214"/>
      <c r="P21" s="215"/>
      <c r="Q21" s="215"/>
      <c r="R21" s="216"/>
      <c r="S21" s="106"/>
      <c r="T21" s="106"/>
      <c r="U21" s="106"/>
    </row>
    <row r="22" spans="1:21" ht="19.5" customHeight="1" x14ac:dyDescent="0.3">
      <c r="A22" s="135">
        <v>5</v>
      </c>
      <c r="B22" s="126"/>
      <c r="C22" s="112"/>
      <c r="D22" s="124"/>
      <c r="E22" s="14">
        <f>H56</f>
        <v>0</v>
      </c>
      <c r="F22" s="14">
        <f>H81</f>
        <v>0</v>
      </c>
      <c r="G22" s="114"/>
      <c r="H22" s="15">
        <f t="shared" si="0"/>
        <v>0</v>
      </c>
      <c r="I22" s="115"/>
      <c r="J22" s="116"/>
      <c r="K22" s="17">
        <f>H55</f>
        <v>0</v>
      </c>
      <c r="L22" s="14">
        <f>H80</f>
        <v>0</v>
      </c>
      <c r="M22" s="116"/>
      <c r="N22" s="18">
        <f t="shared" si="1"/>
        <v>0</v>
      </c>
      <c r="O22" s="214"/>
      <c r="P22" s="215"/>
      <c r="Q22" s="215"/>
      <c r="R22" s="216"/>
      <c r="S22" s="106"/>
      <c r="T22" s="106"/>
      <c r="U22" s="106"/>
    </row>
    <row r="23" spans="1:21" ht="19.5" customHeight="1" x14ac:dyDescent="0.3">
      <c r="A23" s="135">
        <v>6</v>
      </c>
      <c r="B23" s="126"/>
      <c r="C23" s="112"/>
      <c r="D23" s="113"/>
      <c r="E23" s="14">
        <f>I56</f>
        <v>0</v>
      </c>
      <c r="F23" s="14">
        <f>I81</f>
        <v>0</v>
      </c>
      <c r="G23" s="114"/>
      <c r="H23" s="15">
        <f t="shared" si="0"/>
        <v>0</v>
      </c>
      <c r="I23" s="115"/>
      <c r="J23" s="116"/>
      <c r="K23" s="17">
        <f>I55</f>
        <v>0</v>
      </c>
      <c r="L23" s="14">
        <f>I80</f>
        <v>0</v>
      </c>
      <c r="M23" s="116"/>
      <c r="N23" s="18">
        <f t="shared" si="1"/>
        <v>0</v>
      </c>
      <c r="O23" s="214"/>
      <c r="P23" s="215"/>
      <c r="Q23" s="215"/>
      <c r="R23" s="216"/>
      <c r="S23" s="106"/>
      <c r="T23" s="106"/>
      <c r="U23" s="106"/>
    </row>
    <row r="24" spans="1:21" ht="19.5" customHeight="1" x14ac:dyDescent="0.3">
      <c r="A24" s="135">
        <v>7</v>
      </c>
      <c r="B24" s="126"/>
      <c r="C24" s="112"/>
      <c r="D24" s="113"/>
      <c r="E24" s="14">
        <f>J56</f>
        <v>0</v>
      </c>
      <c r="F24" s="14">
        <f>J81</f>
        <v>0</v>
      </c>
      <c r="G24" s="114"/>
      <c r="H24" s="15">
        <f t="shared" si="0"/>
        <v>0</v>
      </c>
      <c r="I24" s="115"/>
      <c r="J24" s="116"/>
      <c r="K24" s="17">
        <f>J55</f>
        <v>0</v>
      </c>
      <c r="L24" s="14">
        <f>J80</f>
        <v>0</v>
      </c>
      <c r="M24" s="116"/>
      <c r="N24" s="18">
        <f t="shared" si="1"/>
        <v>0</v>
      </c>
      <c r="O24" s="214"/>
      <c r="P24" s="215"/>
      <c r="Q24" s="215"/>
      <c r="R24" s="216"/>
      <c r="S24" s="106"/>
      <c r="T24" s="106"/>
      <c r="U24" s="106"/>
    </row>
    <row r="25" spans="1:21" ht="19.5" customHeight="1" x14ac:dyDescent="0.3">
      <c r="A25" s="135">
        <v>8</v>
      </c>
      <c r="B25" s="126"/>
      <c r="C25" s="112"/>
      <c r="D25" s="113"/>
      <c r="E25" s="14">
        <f>K56</f>
        <v>0</v>
      </c>
      <c r="F25" s="14">
        <f>K81</f>
        <v>0</v>
      </c>
      <c r="G25" s="114"/>
      <c r="H25" s="15">
        <f t="shared" si="0"/>
        <v>0</v>
      </c>
      <c r="I25" s="115"/>
      <c r="J25" s="116"/>
      <c r="K25" s="17">
        <f>K55</f>
        <v>0</v>
      </c>
      <c r="L25" s="14">
        <f>K80</f>
        <v>0</v>
      </c>
      <c r="M25" s="116"/>
      <c r="N25" s="18">
        <f t="shared" si="1"/>
        <v>0</v>
      </c>
      <c r="O25" s="214"/>
      <c r="P25" s="215"/>
      <c r="Q25" s="215"/>
      <c r="R25" s="216"/>
      <c r="S25" s="106"/>
      <c r="T25" s="106"/>
      <c r="U25" s="106"/>
    </row>
    <row r="26" spans="1:21" ht="19.5" customHeight="1" x14ac:dyDescent="0.3">
      <c r="A26" s="135">
        <v>9</v>
      </c>
      <c r="B26" s="126"/>
      <c r="C26" s="112"/>
      <c r="D26" s="113"/>
      <c r="E26" s="14">
        <f>L56</f>
        <v>0</v>
      </c>
      <c r="F26" s="14">
        <f>L81</f>
        <v>0</v>
      </c>
      <c r="G26" s="114"/>
      <c r="H26" s="15">
        <f t="shared" si="0"/>
        <v>0</v>
      </c>
      <c r="I26" s="115"/>
      <c r="J26" s="116"/>
      <c r="K26" s="17">
        <f>L55</f>
        <v>0</v>
      </c>
      <c r="L26" s="14">
        <f>L80</f>
        <v>0</v>
      </c>
      <c r="M26" s="116"/>
      <c r="N26" s="18">
        <f t="shared" si="1"/>
        <v>0</v>
      </c>
      <c r="O26" s="214"/>
      <c r="P26" s="215"/>
      <c r="Q26" s="215"/>
      <c r="R26" s="216"/>
      <c r="S26" s="106"/>
      <c r="T26" s="106"/>
      <c r="U26" s="106"/>
    </row>
    <row r="27" spans="1:21" ht="19.5" customHeight="1" x14ac:dyDescent="0.3">
      <c r="A27" s="135">
        <v>10</v>
      </c>
      <c r="B27" s="126"/>
      <c r="C27" s="112"/>
      <c r="D27" s="113"/>
      <c r="E27" s="14">
        <f>M56</f>
        <v>0</v>
      </c>
      <c r="F27" s="14">
        <f>M81</f>
        <v>0</v>
      </c>
      <c r="G27" s="114"/>
      <c r="H27" s="15">
        <f t="shared" si="0"/>
        <v>0</v>
      </c>
      <c r="I27" s="115"/>
      <c r="J27" s="116"/>
      <c r="K27" s="17">
        <f>M55</f>
        <v>0</v>
      </c>
      <c r="L27" s="14">
        <f>M80</f>
        <v>0</v>
      </c>
      <c r="M27" s="116"/>
      <c r="N27" s="18">
        <f t="shared" si="1"/>
        <v>0</v>
      </c>
      <c r="O27" s="214"/>
      <c r="P27" s="215"/>
      <c r="Q27" s="215"/>
      <c r="R27" s="216"/>
      <c r="S27" s="106"/>
      <c r="T27" s="106"/>
      <c r="U27" s="106"/>
    </row>
    <row r="28" spans="1:21" ht="19.5" customHeight="1" x14ac:dyDescent="0.3">
      <c r="A28" s="135">
        <v>11</v>
      </c>
      <c r="B28" s="126"/>
      <c r="C28" s="112"/>
      <c r="D28" s="113"/>
      <c r="E28" s="14">
        <f>N56</f>
        <v>0</v>
      </c>
      <c r="F28" s="14">
        <f>N81</f>
        <v>0</v>
      </c>
      <c r="G28" s="114"/>
      <c r="H28" s="15">
        <f t="shared" si="0"/>
        <v>0</v>
      </c>
      <c r="I28" s="115"/>
      <c r="J28" s="116"/>
      <c r="K28" s="17">
        <f>N55</f>
        <v>0</v>
      </c>
      <c r="L28" s="14">
        <f>N80</f>
        <v>0</v>
      </c>
      <c r="M28" s="116"/>
      <c r="N28" s="18">
        <f t="shared" si="1"/>
        <v>0</v>
      </c>
      <c r="O28" s="214"/>
      <c r="P28" s="215"/>
      <c r="Q28" s="215"/>
      <c r="R28" s="216"/>
      <c r="S28" s="106"/>
      <c r="T28" s="106"/>
      <c r="U28" s="106"/>
    </row>
    <row r="29" spans="1:21" ht="19.5" customHeight="1" x14ac:dyDescent="0.3">
      <c r="A29" s="135">
        <v>12</v>
      </c>
      <c r="B29" s="126"/>
      <c r="C29" s="112"/>
      <c r="D29" s="113"/>
      <c r="E29" s="14">
        <f>O56</f>
        <v>0</v>
      </c>
      <c r="F29" s="14">
        <f>O81</f>
        <v>0</v>
      </c>
      <c r="G29" s="114"/>
      <c r="H29" s="15">
        <f t="shared" si="0"/>
        <v>0</v>
      </c>
      <c r="I29" s="115"/>
      <c r="J29" s="116"/>
      <c r="K29" s="17">
        <f>O55</f>
        <v>0</v>
      </c>
      <c r="L29" s="14">
        <f>O80</f>
        <v>0</v>
      </c>
      <c r="M29" s="116"/>
      <c r="N29" s="18">
        <f t="shared" si="1"/>
        <v>0</v>
      </c>
      <c r="O29" s="223"/>
      <c r="P29" s="215"/>
      <c r="Q29" s="215"/>
      <c r="R29" s="216"/>
      <c r="S29" s="106"/>
      <c r="T29" s="106"/>
      <c r="U29" s="106"/>
    </row>
    <row r="30" spans="1:21" ht="19.5" customHeight="1" x14ac:dyDescent="0.3">
      <c r="A30" s="135">
        <v>13</v>
      </c>
      <c r="B30" s="126"/>
      <c r="C30" s="112"/>
      <c r="D30" s="113"/>
      <c r="E30" s="14">
        <f>P56</f>
        <v>0</v>
      </c>
      <c r="F30" s="14">
        <f>P81</f>
        <v>0</v>
      </c>
      <c r="G30" s="114"/>
      <c r="H30" s="15">
        <f t="shared" si="0"/>
        <v>0</v>
      </c>
      <c r="I30" s="115"/>
      <c r="J30" s="116"/>
      <c r="K30" s="17">
        <f>P55</f>
        <v>0</v>
      </c>
      <c r="L30" s="14">
        <f>P80</f>
        <v>0</v>
      </c>
      <c r="M30" s="116"/>
      <c r="N30" s="18">
        <f t="shared" si="1"/>
        <v>0</v>
      </c>
      <c r="O30" s="223"/>
      <c r="P30" s="215"/>
      <c r="Q30" s="215"/>
      <c r="R30" s="216"/>
      <c r="S30" s="106"/>
      <c r="T30" s="106"/>
      <c r="U30" s="106"/>
    </row>
    <row r="31" spans="1:21" ht="19.5" customHeight="1" x14ac:dyDescent="0.3">
      <c r="A31" s="135">
        <v>14</v>
      </c>
      <c r="B31" s="126"/>
      <c r="C31" s="112"/>
      <c r="D31" s="113"/>
      <c r="E31" s="14">
        <f>Q56</f>
        <v>0</v>
      </c>
      <c r="F31" s="14">
        <f>Q81</f>
        <v>0</v>
      </c>
      <c r="G31" s="114"/>
      <c r="H31" s="15">
        <f t="shared" si="0"/>
        <v>0</v>
      </c>
      <c r="I31" s="115"/>
      <c r="J31" s="116"/>
      <c r="K31" s="17">
        <f>Q55</f>
        <v>0</v>
      </c>
      <c r="L31" s="14">
        <f>Q80</f>
        <v>0</v>
      </c>
      <c r="M31" s="116"/>
      <c r="N31" s="18">
        <f t="shared" si="1"/>
        <v>0</v>
      </c>
      <c r="O31" s="223"/>
      <c r="P31" s="215"/>
      <c r="Q31" s="215"/>
      <c r="R31" s="216"/>
      <c r="S31" s="106"/>
      <c r="T31" s="106"/>
      <c r="U31" s="106"/>
    </row>
    <row r="32" spans="1:21" ht="19.5" customHeight="1" x14ac:dyDescent="0.3">
      <c r="A32" s="136">
        <v>15</v>
      </c>
      <c r="B32" s="127"/>
      <c r="C32" s="117"/>
      <c r="D32" s="118"/>
      <c r="E32" s="21">
        <f>R56</f>
        <v>0</v>
      </c>
      <c r="F32" s="21">
        <f>R81</f>
        <v>0</v>
      </c>
      <c r="G32" s="119"/>
      <c r="H32" s="120">
        <f t="shared" si="0"/>
        <v>0</v>
      </c>
      <c r="I32" s="121"/>
      <c r="J32" s="122"/>
      <c r="K32" s="26">
        <f>R55</f>
        <v>0</v>
      </c>
      <c r="L32" s="21">
        <f>R80</f>
        <v>0</v>
      </c>
      <c r="M32" s="122"/>
      <c r="N32" s="27">
        <f t="shared" si="1"/>
        <v>0</v>
      </c>
      <c r="O32" s="224"/>
      <c r="P32" s="189"/>
      <c r="Q32" s="189"/>
      <c r="R32" s="190"/>
      <c r="S32" s="106"/>
      <c r="T32" s="106"/>
      <c r="U32" s="106"/>
    </row>
    <row r="33" spans="1:21" ht="30" customHeight="1" x14ac:dyDescent="0.3">
      <c r="A33" s="106"/>
      <c r="B33" s="123" t="s">
        <v>28</v>
      </c>
      <c r="C33" s="106"/>
      <c r="D33" s="106"/>
      <c r="E33" s="106"/>
      <c r="F33" s="106"/>
      <c r="G33" s="106"/>
      <c r="H33" s="106"/>
      <c r="I33" s="106"/>
      <c r="J33" s="106"/>
      <c r="K33" s="106"/>
      <c r="L33" s="106"/>
      <c r="M33" s="106"/>
      <c r="N33" s="106"/>
      <c r="O33" s="106"/>
      <c r="P33" s="106"/>
      <c r="Q33" s="106"/>
      <c r="R33" s="106"/>
      <c r="S33" s="106"/>
      <c r="T33" s="106"/>
      <c r="U33" s="106"/>
    </row>
    <row r="34" spans="1:21" ht="14.25" customHeight="1" x14ac:dyDescent="0.3">
      <c r="A34" s="106"/>
      <c r="B34" s="137"/>
      <c r="C34" s="106"/>
      <c r="D34" s="106"/>
      <c r="E34" s="106"/>
      <c r="F34" s="106"/>
      <c r="G34" s="106"/>
      <c r="H34" s="106"/>
      <c r="I34" s="106"/>
      <c r="J34" s="106"/>
      <c r="K34" s="106"/>
      <c r="L34" s="106"/>
      <c r="M34" s="106"/>
      <c r="N34" s="106"/>
      <c r="O34" s="106"/>
      <c r="P34" s="106"/>
      <c r="Q34" s="106"/>
      <c r="R34" s="106"/>
      <c r="S34" s="106"/>
      <c r="T34" s="106"/>
      <c r="U34" s="106"/>
    </row>
    <row r="35" spans="1:21" ht="14.25" customHeight="1" x14ac:dyDescent="0.3">
      <c r="A35" s="106"/>
      <c r="B35" s="225" t="s">
        <v>29</v>
      </c>
      <c r="C35" s="200"/>
      <c r="D35" s="200"/>
      <c r="E35" s="200"/>
      <c r="F35" s="200"/>
      <c r="G35" s="200"/>
      <c r="H35" s="200"/>
      <c r="I35" s="200"/>
      <c r="J35" s="200"/>
      <c r="K35" s="200"/>
      <c r="L35" s="200"/>
      <c r="M35" s="200"/>
      <c r="N35" s="200"/>
      <c r="O35" s="200"/>
      <c r="P35" s="200"/>
      <c r="Q35" s="200"/>
      <c r="R35" s="201"/>
      <c r="S35" s="138"/>
      <c r="T35" s="106"/>
      <c r="U35" s="106"/>
    </row>
    <row r="36" spans="1:21" ht="14.25" customHeight="1" x14ac:dyDescent="0.3">
      <c r="A36" s="106"/>
      <c r="B36" s="202"/>
      <c r="C36" s="197"/>
      <c r="D36" s="197"/>
      <c r="E36" s="197"/>
      <c r="F36" s="197"/>
      <c r="G36" s="197"/>
      <c r="H36" s="197"/>
      <c r="I36" s="197"/>
      <c r="J36" s="197"/>
      <c r="K36" s="197"/>
      <c r="L36" s="197"/>
      <c r="M36" s="197"/>
      <c r="N36" s="197"/>
      <c r="O36" s="197"/>
      <c r="P36" s="197"/>
      <c r="Q36" s="197"/>
      <c r="R36" s="203"/>
      <c r="S36" s="138"/>
      <c r="T36" s="106"/>
      <c r="U36" s="106"/>
    </row>
    <row r="37" spans="1:21" ht="14.25" customHeight="1" x14ac:dyDescent="0.3">
      <c r="A37" s="106"/>
      <c r="B37" s="226" t="s">
        <v>30</v>
      </c>
      <c r="C37" s="186"/>
      <c r="D37" s="186"/>
      <c r="E37" s="186"/>
      <c r="F37" s="186"/>
      <c r="G37" s="186"/>
      <c r="H37" s="186"/>
      <c r="I37" s="186"/>
      <c r="J37" s="186"/>
      <c r="K37" s="186"/>
      <c r="L37" s="186"/>
      <c r="M37" s="186"/>
      <c r="N37" s="186"/>
      <c r="O37" s="186"/>
      <c r="P37" s="186"/>
      <c r="Q37" s="186"/>
      <c r="R37" s="187"/>
      <c r="S37" s="106"/>
      <c r="T37" s="106"/>
      <c r="U37" s="106"/>
    </row>
    <row r="38" spans="1:21" ht="12" customHeight="1" x14ac:dyDescent="0.3">
      <c r="A38" s="106"/>
      <c r="B38" s="227" t="s">
        <v>31</v>
      </c>
      <c r="C38" s="228" t="s">
        <v>32</v>
      </c>
      <c r="D38" s="229" t="s">
        <v>33</v>
      </c>
      <c r="E38" s="218"/>
      <c r="F38" s="218"/>
      <c r="G38" s="218"/>
      <c r="H38" s="218"/>
      <c r="I38" s="218"/>
      <c r="J38" s="218"/>
      <c r="K38" s="218"/>
      <c r="L38" s="218"/>
      <c r="M38" s="218"/>
      <c r="N38" s="218"/>
      <c r="O38" s="218"/>
      <c r="P38" s="218"/>
      <c r="Q38" s="218"/>
      <c r="R38" s="219"/>
      <c r="S38" s="106"/>
      <c r="T38" s="106"/>
      <c r="U38" s="106"/>
    </row>
    <row r="39" spans="1:21" ht="12" customHeight="1" x14ac:dyDescent="0.3">
      <c r="A39" s="106"/>
      <c r="B39" s="205"/>
      <c r="C39" s="208"/>
      <c r="D39" s="220"/>
      <c r="E39" s="197"/>
      <c r="F39" s="197"/>
      <c r="G39" s="197"/>
      <c r="H39" s="197"/>
      <c r="I39" s="197"/>
      <c r="J39" s="197"/>
      <c r="K39" s="197"/>
      <c r="L39" s="197"/>
      <c r="M39" s="197"/>
      <c r="N39" s="197"/>
      <c r="O39" s="197"/>
      <c r="P39" s="197"/>
      <c r="Q39" s="197"/>
      <c r="R39" s="216"/>
      <c r="S39" s="106"/>
      <c r="T39" s="106"/>
      <c r="U39" s="106"/>
    </row>
    <row r="40" spans="1:21" ht="12" customHeight="1" x14ac:dyDescent="0.3">
      <c r="A40" s="106"/>
      <c r="B40" s="205"/>
      <c r="C40" s="208"/>
      <c r="D40" s="221"/>
      <c r="E40" s="189"/>
      <c r="F40" s="189"/>
      <c r="G40" s="189"/>
      <c r="H40" s="189"/>
      <c r="I40" s="189"/>
      <c r="J40" s="189"/>
      <c r="K40" s="189"/>
      <c r="L40" s="189"/>
      <c r="M40" s="189"/>
      <c r="N40" s="189"/>
      <c r="O40" s="189"/>
      <c r="P40" s="189"/>
      <c r="Q40" s="189"/>
      <c r="R40" s="190"/>
      <c r="S40" s="106"/>
      <c r="T40" s="106"/>
      <c r="U40" s="106"/>
    </row>
    <row r="41" spans="1:21" ht="30" customHeight="1" x14ac:dyDescent="0.3">
      <c r="A41" s="106"/>
      <c r="B41" s="206"/>
      <c r="C41" s="209"/>
      <c r="D41" s="30">
        <f>B18</f>
        <v>0</v>
      </c>
      <c r="E41" s="31">
        <f>B19</f>
        <v>0</v>
      </c>
      <c r="F41" s="31">
        <f>B20</f>
        <v>0</v>
      </c>
      <c r="G41" s="31">
        <f>B21</f>
        <v>0</v>
      </c>
      <c r="H41" s="31">
        <f>B22</f>
        <v>0</v>
      </c>
      <c r="I41" s="31">
        <f>B23</f>
        <v>0</v>
      </c>
      <c r="J41" s="31">
        <f>B24</f>
        <v>0</v>
      </c>
      <c r="K41" s="31">
        <f>B25</f>
        <v>0</v>
      </c>
      <c r="L41" s="31">
        <f>B26</f>
        <v>0</v>
      </c>
      <c r="M41" s="31">
        <f>B27</f>
        <v>0</v>
      </c>
      <c r="N41" s="31">
        <f>B28</f>
        <v>0</v>
      </c>
      <c r="O41" s="31">
        <f>B29</f>
        <v>0</v>
      </c>
      <c r="P41" s="31">
        <f>B30</f>
        <v>0</v>
      </c>
      <c r="Q41" s="31">
        <f>B31</f>
        <v>0</v>
      </c>
      <c r="R41" s="31">
        <f>B32</f>
        <v>0</v>
      </c>
      <c r="S41" s="139"/>
      <c r="T41" s="106"/>
      <c r="U41" s="106"/>
    </row>
    <row r="42" spans="1:21" ht="14.25" customHeight="1" x14ac:dyDescent="0.3">
      <c r="A42" s="106"/>
      <c r="B42" s="140"/>
      <c r="C42" s="141"/>
      <c r="D42" s="142"/>
      <c r="E42" s="143"/>
      <c r="F42" s="143"/>
      <c r="G42" s="143"/>
      <c r="H42" s="143"/>
      <c r="I42" s="143"/>
      <c r="J42" s="143"/>
      <c r="K42" s="143"/>
      <c r="L42" s="143"/>
      <c r="M42" s="143"/>
      <c r="N42" s="144"/>
      <c r="O42" s="144"/>
      <c r="P42" s="144"/>
      <c r="Q42" s="144"/>
      <c r="R42" s="145"/>
      <c r="S42" s="106"/>
      <c r="T42" s="106"/>
      <c r="U42" s="106"/>
    </row>
    <row r="43" spans="1:21" ht="15" customHeight="1" x14ac:dyDescent="0.3">
      <c r="A43" s="106"/>
      <c r="B43" s="146"/>
      <c r="C43" s="147"/>
      <c r="D43" s="148"/>
      <c r="E43" s="149"/>
      <c r="F43" s="149"/>
      <c r="G43" s="149"/>
      <c r="H43" s="149"/>
      <c r="I43" s="149"/>
      <c r="J43" s="149"/>
      <c r="K43" s="149"/>
      <c r="L43" s="149"/>
      <c r="M43" s="149"/>
      <c r="N43" s="150"/>
      <c r="O43" s="150"/>
      <c r="P43" s="150"/>
      <c r="Q43" s="150"/>
      <c r="R43" s="151"/>
      <c r="S43" s="106"/>
      <c r="T43" s="106"/>
      <c r="U43" s="106"/>
    </row>
    <row r="44" spans="1:21" ht="14.25" customHeight="1" x14ac:dyDescent="0.3">
      <c r="A44" s="106"/>
      <c r="B44" s="146"/>
      <c r="C44" s="147"/>
      <c r="D44" s="148"/>
      <c r="E44" s="149"/>
      <c r="F44" s="149"/>
      <c r="G44" s="149"/>
      <c r="H44" s="149"/>
      <c r="I44" s="149"/>
      <c r="J44" s="149"/>
      <c r="K44" s="149"/>
      <c r="L44" s="149"/>
      <c r="M44" s="149"/>
      <c r="N44" s="150"/>
      <c r="O44" s="150"/>
      <c r="P44" s="150"/>
      <c r="Q44" s="150"/>
      <c r="R44" s="151"/>
      <c r="S44" s="106"/>
      <c r="T44" s="106"/>
      <c r="U44" s="106"/>
    </row>
    <row r="45" spans="1:21" ht="14.25" customHeight="1" x14ac:dyDescent="0.3">
      <c r="A45" s="106"/>
      <c r="B45" s="146"/>
      <c r="C45" s="147"/>
      <c r="D45" s="148"/>
      <c r="E45" s="149"/>
      <c r="F45" s="149"/>
      <c r="G45" s="149"/>
      <c r="H45" s="149"/>
      <c r="I45" s="149"/>
      <c r="J45" s="149"/>
      <c r="K45" s="149"/>
      <c r="L45" s="149"/>
      <c r="M45" s="149"/>
      <c r="N45" s="150"/>
      <c r="O45" s="150"/>
      <c r="P45" s="150"/>
      <c r="Q45" s="150"/>
      <c r="R45" s="151"/>
      <c r="S45" s="106"/>
      <c r="T45" s="106"/>
      <c r="U45" s="106"/>
    </row>
    <row r="46" spans="1:21" ht="14.25" customHeight="1" x14ac:dyDescent="0.3">
      <c r="A46" s="106"/>
      <c r="B46" s="146"/>
      <c r="C46" s="147"/>
      <c r="D46" s="148"/>
      <c r="E46" s="149"/>
      <c r="F46" s="149"/>
      <c r="G46" s="149"/>
      <c r="H46" s="149"/>
      <c r="I46" s="149"/>
      <c r="J46" s="149"/>
      <c r="K46" s="149"/>
      <c r="L46" s="149"/>
      <c r="M46" s="149"/>
      <c r="N46" s="150"/>
      <c r="O46" s="150"/>
      <c r="P46" s="150"/>
      <c r="Q46" s="150"/>
      <c r="R46" s="151"/>
      <c r="S46" s="106"/>
      <c r="T46" s="106"/>
      <c r="U46" s="106"/>
    </row>
    <row r="47" spans="1:21" ht="14.25" customHeight="1" x14ac:dyDescent="0.3">
      <c r="A47" s="106"/>
      <c r="B47" s="146"/>
      <c r="C47" s="147"/>
      <c r="D47" s="148"/>
      <c r="E47" s="149"/>
      <c r="F47" s="149"/>
      <c r="G47" s="149"/>
      <c r="H47" s="149"/>
      <c r="I47" s="149"/>
      <c r="J47" s="149"/>
      <c r="K47" s="149"/>
      <c r="L47" s="149"/>
      <c r="M47" s="149"/>
      <c r="N47" s="150"/>
      <c r="O47" s="150"/>
      <c r="P47" s="150"/>
      <c r="Q47" s="150"/>
      <c r="R47" s="151"/>
      <c r="S47" s="152"/>
      <c r="T47" s="106"/>
      <c r="U47" s="106"/>
    </row>
    <row r="48" spans="1:21" ht="14.25" customHeight="1" x14ac:dyDescent="0.3">
      <c r="A48" s="106"/>
      <c r="B48" s="146"/>
      <c r="C48" s="147"/>
      <c r="D48" s="148"/>
      <c r="E48" s="149"/>
      <c r="F48" s="149"/>
      <c r="G48" s="149"/>
      <c r="H48" s="149"/>
      <c r="I48" s="149"/>
      <c r="J48" s="149"/>
      <c r="K48" s="149"/>
      <c r="L48" s="149"/>
      <c r="M48" s="149"/>
      <c r="N48" s="150"/>
      <c r="O48" s="150"/>
      <c r="P48" s="150"/>
      <c r="Q48" s="150"/>
      <c r="R48" s="151"/>
      <c r="S48" s="106"/>
      <c r="T48" s="106"/>
      <c r="U48" s="106"/>
    </row>
    <row r="49" spans="1:21" ht="14.25" customHeight="1" x14ac:dyDescent="0.3">
      <c r="A49" s="106"/>
      <c r="B49" s="146"/>
      <c r="C49" s="147"/>
      <c r="D49" s="148"/>
      <c r="E49" s="149"/>
      <c r="F49" s="149"/>
      <c r="G49" s="149"/>
      <c r="H49" s="149"/>
      <c r="I49" s="149"/>
      <c r="J49" s="149"/>
      <c r="K49" s="149"/>
      <c r="L49" s="149"/>
      <c r="M49" s="149"/>
      <c r="N49" s="150"/>
      <c r="O49" s="150"/>
      <c r="P49" s="150"/>
      <c r="Q49" s="150"/>
      <c r="R49" s="151"/>
      <c r="S49" s="106"/>
      <c r="T49" s="106"/>
      <c r="U49" s="106"/>
    </row>
    <row r="50" spans="1:21" ht="14.25" customHeight="1" x14ac:dyDescent="0.3">
      <c r="A50" s="106"/>
      <c r="B50" s="146"/>
      <c r="C50" s="147"/>
      <c r="D50" s="148"/>
      <c r="E50" s="149"/>
      <c r="F50" s="149"/>
      <c r="G50" s="149"/>
      <c r="H50" s="149"/>
      <c r="I50" s="149"/>
      <c r="J50" s="149"/>
      <c r="K50" s="149"/>
      <c r="L50" s="149"/>
      <c r="M50" s="149"/>
      <c r="N50" s="150"/>
      <c r="O50" s="150"/>
      <c r="P50" s="150"/>
      <c r="Q50" s="150"/>
      <c r="R50" s="151"/>
      <c r="S50" s="106"/>
      <c r="T50" s="106"/>
      <c r="U50" s="106"/>
    </row>
    <row r="51" spans="1:21" ht="14.25" customHeight="1" x14ac:dyDescent="0.3">
      <c r="A51" s="106"/>
      <c r="B51" s="146"/>
      <c r="C51" s="147"/>
      <c r="D51" s="148"/>
      <c r="E51" s="149"/>
      <c r="F51" s="149"/>
      <c r="G51" s="149"/>
      <c r="H51" s="149"/>
      <c r="I51" s="149"/>
      <c r="J51" s="149"/>
      <c r="K51" s="149"/>
      <c r="L51" s="149"/>
      <c r="M51" s="149"/>
      <c r="N51" s="150"/>
      <c r="O51" s="150"/>
      <c r="P51" s="150"/>
      <c r="Q51" s="150"/>
      <c r="R51" s="151"/>
      <c r="S51" s="106"/>
      <c r="T51" s="106"/>
      <c r="U51" s="106"/>
    </row>
    <row r="52" spans="1:21" ht="14.25" customHeight="1" x14ac:dyDescent="0.3">
      <c r="A52" s="106"/>
      <c r="B52" s="146"/>
      <c r="C52" s="147"/>
      <c r="D52" s="148"/>
      <c r="E52" s="149"/>
      <c r="F52" s="149"/>
      <c r="G52" s="149"/>
      <c r="H52" s="149"/>
      <c r="I52" s="149"/>
      <c r="J52" s="149"/>
      <c r="K52" s="149"/>
      <c r="L52" s="149"/>
      <c r="M52" s="149"/>
      <c r="N52" s="150"/>
      <c r="O52" s="150"/>
      <c r="P52" s="150"/>
      <c r="Q52" s="150"/>
      <c r="R52" s="151"/>
      <c r="S52" s="153"/>
      <c r="T52" s="153"/>
      <c r="U52" s="153"/>
    </row>
    <row r="53" spans="1:21" ht="14.25" customHeight="1" x14ac:dyDescent="0.3">
      <c r="A53" s="106"/>
      <c r="B53" s="146"/>
      <c r="C53" s="147"/>
      <c r="D53" s="148"/>
      <c r="E53" s="149"/>
      <c r="F53" s="149"/>
      <c r="G53" s="149"/>
      <c r="H53" s="149"/>
      <c r="I53" s="149"/>
      <c r="J53" s="149"/>
      <c r="K53" s="149"/>
      <c r="L53" s="149"/>
      <c r="M53" s="149"/>
      <c r="N53" s="150"/>
      <c r="O53" s="150"/>
      <c r="P53" s="150"/>
      <c r="Q53" s="150"/>
      <c r="R53" s="151"/>
      <c r="S53" s="106"/>
      <c r="T53" s="106"/>
      <c r="U53" s="106"/>
    </row>
    <row r="54" spans="1:21" ht="14.25" customHeight="1" x14ac:dyDescent="0.3">
      <c r="A54" s="106"/>
      <c r="B54" s="154"/>
      <c r="C54" s="147"/>
      <c r="D54" s="148"/>
      <c r="E54" s="149"/>
      <c r="F54" s="149"/>
      <c r="G54" s="149"/>
      <c r="H54" s="149"/>
      <c r="I54" s="149"/>
      <c r="J54" s="149"/>
      <c r="K54" s="149"/>
      <c r="L54" s="149"/>
      <c r="M54" s="149"/>
      <c r="N54" s="150"/>
      <c r="O54" s="150"/>
      <c r="P54" s="150"/>
      <c r="Q54" s="150"/>
      <c r="R54" s="151"/>
      <c r="S54" s="106"/>
      <c r="T54" s="106"/>
      <c r="U54" s="106"/>
    </row>
    <row r="55" spans="1:21" ht="14.25" customHeight="1" x14ac:dyDescent="0.3">
      <c r="A55" s="106"/>
      <c r="B55" s="232" t="s">
        <v>34</v>
      </c>
      <c r="C55" s="218"/>
      <c r="D55" s="129">
        <f t="shared" ref="D55:R55" si="2">SUM(D42:D54)</f>
        <v>0</v>
      </c>
      <c r="E55" s="129">
        <f t="shared" si="2"/>
        <v>0</v>
      </c>
      <c r="F55" s="129">
        <f t="shared" si="2"/>
        <v>0</v>
      </c>
      <c r="G55" s="129">
        <f t="shared" si="2"/>
        <v>0</v>
      </c>
      <c r="H55" s="129">
        <f t="shared" si="2"/>
        <v>0</v>
      </c>
      <c r="I55" s="129">
        <f t="shared" si="2"/>
        <v>0</v>
      </c>
      <c r="J55" s="129">
        <f t="shared" si="2"/>
        <v>0</v>
      </c>
      <c r="K55" s="129">
        <f t="shared" si="2"/>
        <v>0</v>
      </c>
      <c r="L55" s="129">
        <f t="shared" si="2"/>
        <v>0</v>
      </c>
      <c r="M55" s="129">
        <f t="shared" si="2"/>
        <v>0</v>
      </c>
      <c r="N55" s="129">
        <f t="shared" si="2"/>
        <v>0</v>
      </c>
      <c r="O55" s="129">
        <f t="shared" si="2"/>
        <v>0</v>
      </c>
      <c r="P55" s="129">
        <f t="shared" si="2"/>
        <v>0</v>
      </c>
      <c r="Q55" s="129">
        <f t="shared" si="2"/>
        <v>0</v>
      </c>
      <c r="R55" s="129">
        <f t="shared" si="2"/>
        <v>0</v>
      </c>
      <c r="S55" s="233" t="s">
        <v>35</v>
      </c>
      <c r="T55" s="215"/>
      <c r="U55" s="215"/>
    </row>
    <row r="56" spans="1:21" ht="14.25" customHeight="1" x14ac:dyDescent="0.3">
      <c r="A56" s="106"/>
      <c r="B56" s="234" t="s">
        <v>36</v>
      </c>
      <c r="C56" s="235"/>
      <c r="D56" s="155"/>
      <c r="E56" s="155"/>
      <c r="F56" s="155"/>
      <c r="G56" s="155"/>
      <c r="H56" s="155"/>
      <c r="I56" s="155"/>
      <c r="J56" s="155"/>
      <c r="K56" s="155"/>
      <c r="L56" s="155"/>
      <c r="M56" s="155"/>
      <c r="N56" s="155"/>
      <c r="O56" s="155"/>
      <c r="P56" s="155"/>
      <c r="Q56" s="155"/>
      <c r="R56" s="156"/>
      <c r="S56" s="236" t="s">
        <v>37</v>
      </c>
      <c r="T56" s="235"/>
      <c r="U56" s="235"/>
    </row>
    <row r="57" spans="1:21" ht="12" customHeight="1" x14ac:dyDescent="0.3">
      <c r="A57" s="106"/>
      <c r="B57" s="157"/>
      <c r="C57" s="157"/>
      <c r="D57" s="158"/>
      <c r="E57" s="158"/>
      <c r="F57" s="158"/>
      <c r="G57" s="158"/>
      <c r="H57" s="158"/>
      <c r="I57" s="158"/>
      <c r="J57" s="158"/>
      <c r="K57" s="158"/>
      <c r="L57" s="158"/>
      <c r="M57" s="158"/>
      <c r="N57" s="158"/>
      <c r="O57" s="158"/>
      <c r="P57" s="158"/>
      <c r="Q57" s="158"/>
      <c r="R57" s="158"/>
      <c r="S57" s="139"/>
      <c r="T57" s="106"/>
      <c r="U57" s="106"/>
    </row>
    <row r="58" spans="1:21" ht="14.25" customHeight="1" x14ac:dyDescent="0.3">
      <c r="A58" s="106"/>
      <c r="B58" s="225" t="s">
        <v>38</v>
      </c>
      <c r="C58" s="200"/>
      <c r="D58" s="200"/>
      <c r="E58" s="200"/>
      <c r="F58" s="200"/>
      <c r="G58" s="200"/>
      <c r="H58" s="200"/>
      <c r="I58" s="200"/>
      <c r="J58" s="200"/>
      <c r="K58" s="200"/>
      <c r="L58" s="200"/>
      <c r="M58" s="200"/>
      <c r="N58" s="200"/>
      <c r="O58" s="200"/>
      <c r="P58" s="200"/>
      <c r="Q58" s="200"/>
      <c r="R58" s="201"/>
      <c r="S58" s="106"/>
      <c r="T58" s="106"/>
      <c r="U58" s="106"/>
    </row>
    <row r="59" spans="1:21" ht="14.25" customHeight="1" x14ac:dyDescent="0.3">
      <c r="A59" s="106"/>
      <c r="B59" s="202"/>
      <c r="C59" s="197"/>
      <c r="D59" s="197"/>
      <c r="E59" s="197"/>
      <c r="F59" s="197"/>
      <c r="G59" s="197"/>
      <c r="H59" s="197"/>
      <c r="I59" s="197"/>
      <c r="J59" s="197"/>
      <c r="K59" s="197"/>
      <c r="L59" s="197"/>
      <c r="M59" s="197"/>
      <c r="N59" s="197"/>
      <c r="O59" s="197"/>
      <c r="P59" s="197"/>
      <c r="Q59" s="197"/>
      <c r="R59" s="203"/>
      <c r="S59" s="106"/>
      <c r="T59" s="106"/>
      <c r="U59" s="106"/>
    </row>
    <row r="60" spans="1:21" ht="14.25" customHeight="1" x14ac:dyDescent="0.3">
      <c r="A60" s="106"/>
      <c r="B60" s="230" t="s">
        <v>39</v>
      </c>
      <c r="C60" s="186"/>
      <c r="D60" s="186"/>
      <c r="E60" s="186"/>
      <c r="F60" s="186"/>
      <c r="G60" s="186"/>
      <c r="H60" s="186"/>
      <c r="I60" s="186"/>
      <c r="J60" s="186"/>
      <c r="K60" s="186"/>
      <c r="L60" s="186"/>
      <c r="M60" s="186"/>
      <c r="N60" s="186"/>
      <c r="O60" s="186"/>
      <c r="P60" s="186"/>
      <c r="Q60" s="186"/>
      <c r="R60" s="187"/>
      <c r="S60" s="106"/>
      <c r="T60" s="106"/>
      <c r="U60" s="106"/>
    </row>
    <row r="61" spans="1:21" ht="12" customHeight="1" x14ac:dyDescent="0.3">
      <c r="A61" s="106"/>
      <c r="B61" s="227" t="s">
        <v>40</v>
      </c>
      <c r="C61" s="237" t="s">
        <v>41</v>
      </c>
      <c r="D61" s="231" t="s">
        <v>75</v>
      </c>
      <c r="E61" s="218"/>
      <c r="F61" s="218"/>
      <c r="G61" s="218"/>
      <c r="H61" s="218"/>
      <c r="I61" s="218"/>
      <c r="J61" s="218"/>
      <c r="K61" s="218"/>
      <c r="L61" s="218"/>
      <c r="M61" s="218"/>
      <c r="N61" s="218"/>
      <c r="O61" s="218"/>
      <c r="P61" s="218"/>
      <c r="Q61" s="218"/>
      <c r="R61" s="219"/>
      <c r="S61" s="106"/>
      <c r="T61" s="106"/>
      <c r="U61" s="106"/>
    </row>
    <row r="62" spans="1:21" ht="12" customHeight="1" x14ac:dyDescent="0.3">
      <c r="A62" s="106"/>
      <c r="B62" s="205"/>
      <c r="C62" s="208"/>
      <c r="D62" s="220"/>
      <c r="E62" s="197"/>
      <c r="F62" s="197"/>
      <c r="G62" s="197"/>
      <c r="H62" s="197"/>
      <c r="I62" s="197"/>
      <c r="J62" s="197"/>
      <c r="K62" s="197"/>
      <c r="L62" s="197"/>
      <c r="M62" s="197"/>
      <c r="N62" s="197"/>
      <c r="O62" s="197"/>
      <c r="P62" s="197"/>
      <c r="Q62" s="197"/>
      <c r="R62" s="216"/>
      <c r="S62" s="106"/>
      <c r="T62" s="106"/>
      <c r="U62" s="106"/>
    </row>
    <row r="63" spans="1:21" ht="12" customHeight="1" x14ac:dyDescent="0.3">
      <c r="A63" s="106"/>
      <c r="B63" s="205"/>
      <c r="C63" s="208"/>
      <c r="D63" s="221"/>
      <c r="E63" s="189"/>
      <c r="F63" s="189"/>
      <c r="G63" s="189"/>
      <c r="H63" s="189"/>
      <c r="I63" s="189"/>
      <c r="J63" s="189"/>
      <c r="K63" s="189"/>
      <c r="L63" s="189"/>
      <c r="M63" s="189"/>
      <c r="N63" s="189"/>
      <c r="O63" s="189"/>
      <c r="P63" s="189"/>
      <c r="Q63" s="189"/>
      <c r="R63" s="190"/>
      <c r="S63" s="106"/>
      <c r="T63" s="106"/>
      <c r="U63" s="106"/>
    </row>
    <row r="64" spans="1:21" ht="27.75" customHeight="1" x14ac:dyDescent="0.3">
      <c r="A64" s="106"/>
      <c r="B64" s="206"/>
      <c r="C64" s="209"/>
      <c r="D64" s="30">
        <f t="shared" ref="D64:R64" si="3">D41</f>
        <v>0</v>
      </c>
      <c r="E64" s="30">
        <f t="shared" si="3"/>
        <v>0</v>
      </c>
      <c r="F64" s="30">
        <f t="shared" si="3"/>
        <v>0</v>
      </c>
      <c r="G64" s="30">
        <f t="shared" si="3"/>
        <v>0</v>
      </c>
      <c r="H64" s="30">
        <f t="shared" si="3"/>
        <v>0</v>
      </c>
      <c r="I64" s="30">
        <f t="shared" si="3"/>
        <v>0</v>
      </c>
      <c r="J64" s="30">
        <f t="shared" si="3"/>
        <v>0</v>
      </c>
      <c r="K64" s="30">
        <f t="shared" si="3"/>
        <v>0</v>
      </c>
      <c r="L64" s="30">
        <f t="shared" si="3"/>
        <v>0</v>
      </c>
      <c r="M64" s="30">
        <f t="shared" si="3"/>
        <v>0</v>
      </c>
      <c r="N64" s="30">
        <f t="shared" si="3"/>
        <v>0</v>
      </c>
      <c r="O64" s="30">
        <f t="shared" si="3"/>
        <v>0</v>
      </c>
      <c r="P64" s="30">
        <f t="shared" si="3"/>
        <v>0</v>
      </c>
      <c r="Q64" s="30">
        <f t="shared" si="3"/>
        <v>0</v>
      </c>
      <c r="R64" s="30">
        <f t="shared" si="3"/>
        <v>0</v>
      </c>
      <c r="S64" s="106"/>
      <c r="T64" s="106"/>
      <c r="U64" s="106"/>
    </row>
    <row r="65" spans="1:21" ht="14.25" customHeight="1" x14ac:dyDescent="0.3">
      <c r="A65" s="106"/>
      <c r="B65" s="140"/>
      <c r="C65" s="141"/>
      <c r="D65" s="142"/>
      <c r="E65" s="159"/>
      <c r="F65" s="159"/>
      <c r="G65" s="159"/>
      <c r="H65" s="159"/>
      <c r="I65" s="159"/>
      <c r="J65" s="159"/>
      <c r="K65" s="159"/>
      <c r="L65" s="159"/>
      <c r="M65" s="159"/>
      <c r="N65" s="111"/>
      <c r="O65" s="111"/>
      <c r="P65" s="111"/>
      <c r="Q65" s="111"/>
      <c r="R65" s="160"/>
      <c r="S65" s="106"/>
      <c r="T65" s="106"/>
      <c r="U65" s="106"/>
    </row>
    <row r="66" spans="1:21" ht="14.25" customHeight="1" x14ac:dyDescent="0.3">
      <c r="A66" s="106"/>
      <c r="B66" s="146"/>
      <c r="C66" s="147"/>
      <c r="D66" s="161"/>
      <c r="E66" s="162"/>
      <c r="F66" s="162"/>
      <c r="G66" s="162"/>
      <c r="H66" s="162"/>
      <c r="I66" s="162"/>
      <c r="J66" s="162"/>
      <c r="K66" s="162"/>
      <c r="L66" s="162"/>
      <c r="M66" s="162"/>
      <c r="N66" s="116"/>
      <c r="O66" s="116"/>
      <c r="P66" s="116"/>
      <c r="Q66" s="116"/>
      <c r="R66" s="163"/>
      <c r="S66" s="106"/>
      <c r="T66" s="106"/>
      <c r="U66" s="106"/>
    </row>
    <row r="67" spans="1:21" ht="14.25" customHeight="1" x14ac:dyDescent="0.3">
      <c r="A67" s="106"/>
      <c r="B67" s="146"/>
      <c r="C67" s="147"/>
      <c r="D67" s="161"/>
      <c r="E67" s="162"/>
      <c r="F67" s="162"/>
      <c r="G67" s="162"/>
      <c r="H67" s="162"/>
      <c r="I67" s="162"/>
      <c r="J67" s="162"/>
      <c r="K67" s="162"/>
      <c r="L67" s="162"/>
      <c r="M67" s="162"/>
      <c r="N67" s="116"/>
      <c r="O67" s="116"/>
      <c r="P67" s="116"/>
      <c r="Q67" s="116"/>
      <c r="R67" s="163"/>
      <c r="S67" s="106"/>
      <c r="T67" s="106"/>
      <c r="U67" s="106"/>
    </row>
    <row r="68" spans="1:21" ht="14.25" customHeight="1" x14ac:dyDescent="0.3">
      <c r="A68" s="106"/>
      <c r="B68" s="146"/>
      <c r="C68" s="147"/>
      <c r="D68" s="161"/>
      <c r="E68" s="162"/>
      <c r="F68" s="162"/>
      <c r="G68" s="162"/>
      <c r="H68" s="162"/>
      <c r="I68" s="162"/>
      <c r="J68" s="162"/>
      <c r="K68" s="162"/>
      <c r="L68" s="162"/>
      <c r="M68" s="162"/>
      <c r="N68" s="116"/>
      <c r="O68" s="116"/>
      <c r="P68" s="116"/>
      <c r="Q68" s="116"/>
      <c r="R68" s="163"/>
      <c r="S68" s="106"/>
      <c r="T68" s="106"/>
      <c r="U68" s="106"/>
    </row>
    <row r="69" spans="1:21" ht="14.25" customHeight="1" x14ac:dyDescent="0.3">
      <c r="A69" s="106"/>
      <c r="B69" s="146"/>
      <c r="C69" s="147"/>
      <c r="D69" s="161"/>
      <c r="E69" s="162"/>
      <c r="F69" s="162"/>
      <c r="G69" s="162"/>
      <c r="H69" s="162"/>
      <c r="I69" s="162"/>
      <c r="J69" s="162"/>
      <c r="K69" s="162"/>
      <c r="L69" s="162"/>
      <c r="M69" s="162"/>
      <c r="N69" s="116"/>
      <c r="O69" s="116"/>
      <c r="P69" s="116"/>
      <c r="Q69" s="116"/>
      <c r="R69" s="163"/>
      <c r="S69" s="106"/>
      <c r="T69" s="106"/>
      <c r="U69" s="106"/>
    </row>
    <row r="70" spans="1:21" ht="14.25" customHeight="1" x14ac:dyDescent="0.3">
      <c r="A70" s="106"/>
      <c r="B70" s="146"/>
      <c r="C70" s="147"/>
      <c r="D70" s="161"/>
      <c r="E70" s="162"/>
      <c r="F70" s="162"/>
      <c r="G70" s="162"/>
      <c r="H70" s="162"/>
      <c r="I70" s="162"/>
      <c r="J70" s="162"/>
      <c r="K70" s="162"/>
      <c r="L70" s="162"/>
      <c r="M70" s="162"/>
      <c r="N70" s="116"/>
      <c r="O70" s="116"/>
      <c r="P70" s="116"/>
      <c r="Q70" s="116"/>
      <c r="R70" s="163"/>
      <c r="S70" s="243"/>
      <c r="T70" s="197"/>
      <c r="U70" s="197"/>
    </row>
    <row r="71" spans="1:21" ht="14.25" customHeight="1" x14ac:dyDescent="0.3">
      <c r="A71" s="106"/>
      <c r="B71" s="146"/>
      <c r="C71" s="147"/>
      <c r="D71" s="161"/>
      <c r="E71" s="162"/>
      <c r="F71" s="162"/>
      <c r="G71" s="162"/>
      <c r="H71" s="162"/>
      <c r="I71" s="162"/>
      <c r="J71" s="162"/>
      <c r="K71" s="162"/>
      <c r="L71" s="162"/>
      <c r="M71" s="162"/>
      <c r="N71" s="116"/>
      <c r="O71" s="116"/>
      <c r="P71" s="116"/>
      <c r="Q71" s="116"/>
      <c r="R71" s="163"/>
      <c r="S71" s="244"/>
      <c r="T71" s="197"/>
      <c r="U71" s="197"/>
    </row>
    <row r="72" spans="1:21" ht="14.25" customHeight="1" x14ac:dyDescent="0.3">
      <c r="A72" s="106"/>
      <c r="B72" s="146"/>
      <c r="C72" s="147"/>
      <c r="D72" s="161"/>
      <c r="E72" s="162"/>
      <c r="F72" s="162"/>
      <c r="G72" s="162"/>
      <c r="H72" s="162"/>
      <c r="I72" s="162"/>
      <c r="J72" s="162"/>
      <c r="K72" s="162"/>
      <c r="L72" s="162"/>
      <c r="M72" s="162"/>
      <c r="N72" s="116"/>
      <c r="O72" s="116"/>
      <c r="P72" s="116"/>
      <c r="Q72" s="116"/>
      <c r="R72" s="163"/>
      <c r="S72" s="106"/>
      <c r="T72" s="106"/>
      <c r="U72" s="106"/>
    </row>
    <row r="73" spans="1:21" ht="14.25" customHeight="1" x14ac:dyDescent="0.3">
      <c r="A73" s="106"/>
      <c r="B73" s="146"/>
      <c r="C73" s="147"/>
      <c r="D73" s="161"/>
      <c r="E73" s="162"/>
      <c r="F73" s="162"/>
      <c r="G73" s="162"/>
      <c r="H73" s="162"/>
      <c r="I73" s="162"/>
      <c r="J73" s="162"/>
      <c r="K73" s="162"/>
      <c r="L73" s="162"/>
      <c r="M73" s="162"/>
      <c r="N73" s="116"/>
      <c r="O73" s="116"/>
      <c r="P73" s="116"/>
      <c r="Q73" s="116"/>
      <c r="R73" s="163"/>
      <c r="S73" s="243"/>
      <c r="T73" s="197"/>
      <c r="U73" s="197"/>
    </row>
    <row r="74" spans="1:21" ht="14.25" customHeight="1" x14ac:dyDescent="0.3">
      <c r="A74" s="106"/>
      <c r="B74" s="146"/>
      <c r="C74" s="147"/>
      <c r="D74" s="161"/>
      <c r="E74" s="162"/>
      <c r="F74" s="162"/>
      <c r="G74" s="162"/>
      <c r="H74" s="162"/>
      <c r="I74" s="162"/>
      <c r="J74" s="162"/>
      <c r="K74" s="162"/>
      <c r="L74" s="162"/>
      <c r="M74" s="162"/>
      <c r="N74" s="116"/>
      <c r="O74" s="116"/>
      <c r="P74" s="116"/>
      <c r="Q74" s="116"/>
      <c r="R74" s="163"/>
      <c r="S74" s="164"/>
      <c r="T74" s="165"/>
      <c r="U74" s="165"/>
    </row>
    <row r="75" spans="1:21" ht="14.25" customHeight="1" x14ac:dyDescent="0.3">
      <c r="A75" s="106"/>
      <c r="B75" s="146"/>
      <c r="C75" s="147"/>
      <c r="D75" s="161"/>
      <c r="E75" s="162"/>
      <c r="F75" s="162"/>
      <c r="G75" s="162"/>
      <c r="H75" s="162"/>
      <c r="I75" s="162"/>
      <c r="J75" s="162"/>
      <c r="K75" s="162"/>
      <c r="L75" s="162"/>
      <c r="M75" s="162"/>
      <c r="N75" s="116"/>
      <c r="O75" s="116"/>
      <c r="P75" s="116"/>
      <c r="Q75" s="116"/>
      <c r="R75" s="163"/>
      <c r="S75" s="166"/>
      <c r="T75" s="153"/>
      <c r="U75" s="153"/>
    </row>
    <row r="76" spans="1:21" ht="14.25" customHeight="1" x14ac:dyDescent="0.3">
      <c r="A76" s="106"/>
      <c r="B76" s="146"/>
      <c r="C76" s="147"/>
      <c r="D76" s="161"/>
      <c r="E76" s="162"/>
      <c r="F76" s="162"/>
      <c r="G76" s="162"/>
      <c r="H76" s="162"/>
      <c r="I76" s="162"/>
      <c r="J76" s="162"/>
      <c r="K76" s="162"/>
      <c r="L76" s="162"/>
      <c r="M76" s="162"/>
      <c r="N76" s="116"/>
      <c r="O76" s="116"/>
      <c r="P76" s="116"/>
      <c r="Q76" s="116"/>
      <c r="R76" s="163"/>
      <c r="S76" s="106"/>
      <c r="T76" s="106"/>
      <c r="U76" s="106"/>
    </row>
    <row r="77" spans="1:21" ht="14.25" customHeight="1" x14ac:dyDescent="0.3">
      <c r="A77" s="106"/>
      <c r="B77" s="146"/>
      <c r="C77" s="147"/>
      <c r="D77" s="161"/>
      <c r="E77" s="162"/>
      <c r="F77" s="162"/>
      <c r="G77" s="162"/>
      <c r="H77" s="162"/>
      <c r="I77" s="162"/>
      <c r="J77" s="162"/>
      <c r="K77" s="162"/>
      <c r="L77" s="162"/>
      <c r="M77" s="162"/>
      <c r="N77" s="116"/>
      <c r="O77" s="116"/>
      <c r="P77" s="116"/>
      <c r="Q77" s="116"/>
      <c r="R77" s="163"/>
      <c r="S77" s="106"/>
      <c r="T77" s="106"/>
      <c r="U77" s="106"/>
    </row>
    <row r="78" spans="1:21" ht="14.25" customHeight="1" x14ac:dyDescent="0.3">
      <c r="A78" s="106"/>
      <c r="B78" s="146"/>
      <c r="C78" s="147"/>
      <c r="D78" s="161"/>
      <c r="E78" s="162"/>
      <c r="F78" s="162"/>
      <c r="G78" s="162"/>
      <c r="H78" s="162"/>
      <c r="I78" s="162"/>
      <c r="J78" s="162"/>
      <c r="K78" s="162"/>
      <c r="L78" s="162"/>
      <c r="M78" s="162"/>
      <c r="N78" s="116"/>
      <c r="O78" s="116"/>
      <c r="P78" s="116"/>
      <c r="Q78" s="116"/>
      <c r="R78" s="163"/>
      <c r="S78" s="106"/>
      <c r="T78" s="106"/>
      <c r="U78" s="106"/>
    </row>
    <row r="79" spans="1:21" ht="14.25" customHeight="1" x14ac:dyDescent="0.3">
      <c r="A79" s="106"/>
      <c r="B79" s="154"/>
      <c r="C79" s="147"/>
      <c r="D79" s="161"/>
      <c r="E79" s="162"/>
      <c r="F79" s="162"/>
      <c r="G79" s="162"/>
      <c r="H79" s="162"/>
      <c r="I79" s="162"/>
      <c r="J79" s="162"/>
      <c r="K79" s="162"/>
      <c r="L79" s="162"/>
      <c r="M79" s="162"/>
      <c r="N79" s="116"/>
      <c r="O79" s="116"/>
      <c r="P79" s="116"/>
      <c r="Q79" s="116"/>
      <c r="R79" s="163"/>
      <c r="S79" s="106"/>
      <c r="T79" s="106"/>
      <c r="U79" s="106"/>
    </row>
    <row r="80" spans="1:21" ht="14.25" customHeight="1" x14ac:dyDescent="0.3">
      <c r="A80" s="106"/>
      <c r="B80" s="245" t="s">
        <v>43</v>
      </c>
      <c r="C80" s="218"/>
      <c r="D80" s="129">
        <f t="shared" ref="D80:R80" si="4">SUM(D65:D79)</f>
        <v>0</v>
      </c>
      <c r="E80" s="129">
        <f t="shared" si="4"/>
        <v>0</v>
      </c>
      <c r="F80" s="129">
        <f t="shared" si="4"/>
        <v>0</v>
      </c>
      <c r="G80" s="129">
        <f t="shared" si="4"/>
        <v>0</v>
      </c>
      <c r="H80" s="129">
        <f t="shared" si="4"/>
        <v>0</v>
      </c>
      <c r="I80" s="129">
        <f t="shared" si="4"/>
        <v>0</v>
      </c>
      <c r="J80" s="129">
        <f t="shared" si="4"/>
        <v>0</v>
      </c>
      <c r="K80" s="129">
        <f t="shared" si="4"/>
        <v>0</v>
      </c>
      <c r="L80" s="129">
        <f t="shared" si="4"/>
        <v>0</v>
      </c>
      <c r="M80" s="129">
        <f t="shared" si="4"/>
        <v>0</v>
      </c>
      <c r="N80" s="129">
        <f t="shared" si="4"/>
        <v>0</v>
      </c>
      <c r="O80" s="129">
        <f t="shared" si="4"/>
        <v>0</v>
      </c>
      <c r="P80" s="129">
        <f t="shared" si="4"/>
        <v>0</v>
      </c>
      <c r="Q80" s="129">
        <f t="shared" si="4"/>
        <v>0</v>
      </c>
      <c r="R80" s="129">
        <f t="shared" si="4"/>
        <v>0</v>
      </c>
      <c r="S80" s="233" t="s">
        <v>44</v>
      </c>
      <c r="T80" s="215"/>
      <c r="U80" s="215"/>
    </row>
    <row r="81" spans="1:21" ht="14.25" customHeight="1" x14ac:dyDescent="0.3">
      <c r="A81" s="106"/>
      <c r="B81" s="246" t="s">
        <v>45</v>
      </c>
      <c r="C81" s="235"/>
      <c r="D81" s="155"/>
      <c r="E81" s="155"/>
      <c r="F81" s="155"/>
      <c r="G81" s="155"/>
      <c r="H81" s="155"/>
      <c r="I81" s="155"/>
      <c r="J81" s="155"/>
      <c r="K81" s="155"/>
      <c r="L81" s="155"/>
      <c r="M81" s="155"/>
      <c r="N81" s="155"/>
      <c r="O81" s="155"/>
      <c r="P81" s="155"/>
      <c r="Q81" s="155"/>
      <c r="R81" s="156"/>
      <c r="S81" s="236" t="s">
        <v>37</v>
      </c>
      <c r="T81" s="235"/>
      <c r="U81" s="235"/>
    </row>
    <row r="82" spans="1:21" ht="30" customHeight="1" x14ac:dyDescent="0.3">
      <c r="A82" s="106"/>
      <c r="B82" s="167" t="s">
        <v>46</v>
      </c>
      <c r="C82" s="106"/>
      <c r="D82" s="106"/>
      <c r="E82" s="106"/>
      <c r="F82" s="106"/>
      <c r="G82" s="106"/>
      <c r="H82" s="106"/>
      <c r="I82" s="106"/>
      <c r="J82" s="106"/>
      <c r="K82" s="106"/>
      <c r="L82" s="106"/>
      <c r="M82" s="106"/>
      <c r="N82" s="106"/>
      <c r="O82" s="106"/>
      <c r="P82" s="106"/>
      <c r="Q82" s="106"/>
      <c r="R82" s="106"/>
      <c r="S82" s="106"/>
      <c r="T82" s="106"/>
      <c r="U82" s="106"/>
    </row>
    <row r="83" spans="1:21" ht="14.25" customHeight="1" x14ac:dyDescent="0.3">
      <c r="A83" s="106"/>
      <c r="B83" s="225" t="s">
        <v>47</v>
      </c>
      <c r="C83" s="200"/>
      <c r="D83" s="200"/>
      <c r="E83" s="200"/>
      <c r="F83" s="200"/>
      <c r="G83" s="200"/>
      <c r="H83" s="200"/>
      <c r="I83" s="200"/>
      <c r="J83" s="200"/>
      <c r="K83" s="200"/>
      <c r="L83" s="200"/>
      <c r="M83" s="200"/>
      <c r="N83" s="200"/>
      <c r="O83" s="200"/>
      <c r="P83" s="200"/>
      <c r="Q83" s="200"/>
      <c r="R83" s="201"/>
      <c r="S83" s="106"/>
      <c r="T83" s="106"/>
      <c r="U83" s="106"/>
    </row>
    <row r="84" spans="1:21" ht="14.25" customHeight="1" x14ac:dyDescent="0.3">
      <c r="A84" s="106"/>
      <c r="B84" s="238"/>
      <c r="C84" s="189"/>
      <c r="D84" s="189"/>
      <c r="E84" s="189"/>
      <c r="F84" s="189"/>
      <c r="G84" s="189"/>
      <c r="H84" s="189"/>
      <c r="I84" s="189"/>
      <c r="J84" s="189"/>
      <c r="K84" s="189"/>
      <c r="L84" s="189"/>
      <c r="M84" s="189"/>
      <c r="N84" s="189"/>
      <c r="O84" s="189"/>
      <c r="P84" s="189"/>
      <c r="Q84" s="189"/>
      <c r="R84" s="239"/>
      <c r="S84" s="106"/>
      <c r="T84" s="106"/>
      <c r="U84" s="106"/>
    </row>
    <row r="85" spans="1:21" ht="21" customHeight="1" x14ac:dyDescent="0.3">
      <c r="A85" s="106"/>
      <c r="B85" s="240" t="s">
        <v>48</v>
      </c>
      <c r="C85" s="186"/>
      <c r="D85" s="186"/>
      <c r="E85" s="186"/>
      <c r="F85" s="186"/>
      <c r="G85" s="186"/>
      <c r="H85" s="186"/>
      <c r="I85" s="186"/>
      <c r="J85" s="186"/>
      <c r="K85" s="186"/>
      <c r="L85" s="186"/>
      <c r="M85" s="186"/>
      <c r="N85" s="186"/>
      <c r="O85" s="186"/>
      <c r="P85" s="186"/>
      <c r="Q85" s="186"/>
      <c r="R85" s="187"/>
      <c r="S85" s="106"/>
      <c r="T85" s="106"/>
      <c r="U85" s="106"/>
    </row>
    <row r="86" spans="1:21" ht="34.5" customHeight="1" x14ac:dyDescent="0.3">
      <c r="A86" s="106"/>
      <c r="B86" s="168"/>
      <c r="C86" s="169" t="s">
        <v>49</v>
      </c>
      <c r="D86" s="170" t="s">
        <v>50</v>
      </c>
      <c r="E86" s="170" t="s">
        <v>51</v>
      </c>
      <c r="F86" s="170" t="s">
        <v>52</v>
      </c>
      <c r="G86" s="241"/>
      <c r="H86" s="219"/>
      <c r="I86" s="169" t="s">
        <v>49</v>
      </c>
      <c r="J86" s="170" t="s">
        <v>50</v>
      </c>
      <c r="K86" s="170" t="s">
        <v>51</v>
      </c>
      <c r="L86" s="170" t="s">
        <v>52</v>
      </c>
      <c r="M86" s="171"/>
      <c r="N86" s="172"/>
      <c r="O86" s="169" t="s">
        <v>49</v>
      </c>
      <c r="P86" s="170" t="s">
        <v>50</v>
      </c>
      <c r="Q86" s="170" t="s">
        <v>51</v>
      </c>
      <c r="R86" s="170" t="s">
        <v>52</v>
      </c>
      <c r="S86" s="106"/>
      <c r="T86" s="106"/>
      <c r="U86" s="106"/>
    </row>
    <row r="87" spans="1:21" ht="14.25" customHeight="1" x14ac:dyDescent="0.3">
      <c r="A87" s="106"/>
      <c r="B87" s="173">
        <v>1</v>
      </c>
      <c r="C87" s="174"/>
      <c r="D87" s="175"/>
      <c r="E87" s="175"/>
      <c r="F87" s="57" t="e">
        <f t="shared" ref="F87:F101" si="5">SUM(E87/D87)</f>
        <v>#DIV/0!</v>
      </c>
      <c r="G87" s="176"/>
      <c r="H87" s="177">
        <v>16</v>
      </c>
      <c r="I87" s="174"/>
      <c r="J87" s="175"/>
      <c r="K87" s="175"/>
      <c r="L87" s="57" t="e">
        <f t="shared" ref="L87:L101" si="6">SUM(K87/J87)</f>
        <v>#DIV/0!</v>
      </c>
      <c r="M87" s="176"/>
      <c r="N87" s="177">
        <v>31</v>
      </c>
      <c r="O87" s="174"/>
      <c r="P87" s="175"/>
      <c r="Q87" s="175"/>
      <c r="R87" s="57" t="e">
        <f t="shared" ref="R87:R101" si="7">SUM(Q87/P87)</f>
        <v>#DIV/0!</v>
      </c>
      <c r="S87" s="106"/>
      <c r="T87" s="106"/>
      <c r="U87" s="106"/>
    </row>
    <row r="88" spans="1:21" ht="14.25" customHeight="1" x14ac:dyDescent="0.3">
      <c r="A88" s="106"/>
      <c r="B88" s="178">
        <v>2</v>
      </c>
      <c r="C88" s="179"/>
      <c r="D88" s="113"/>
      <c r="E88" s="113"/>
      <c r="F88" s="57" t="e">
        <f t="shared" si="5"/>
        <v>#DIV/0!</v>
      </c>
      <c r="G88" s="171"/>
      <c r="H88" s="180">
        <v>17</v>
      </c>
      <c r="I88" s="179"/>
      <c r="J88" s="113"/>
      <c r="K88" s="113"/>
      <c r="L88" s="57" t="e">
        <f t="shared" si="6"/>
        <v>#DIV/0!</v>
      </c>
      <c r="M88" s="171"/>
      <c r="N88" s="180">
        <v>32</v>
      </c>
      <c r="O88" s="179"/>
      <c r="P88" s="113"/>
      <c r="Q88" s="113"/>
      <c r="R88" s="57" t="e">
        <f t="shared" si="7"/>
        <v>#DIV/0!</v>
      </c>
      <c r="S88" s="106"/>
      <c r="T88" s="106"/>
      <c r="U88" s="106"/>
    </row>
    <row r="89" spans="1:21" ht="14.25" customHeight="1" x14ac:dyDescent="0.3">
      <c r="A89" s="106"/>
      <c r="B89" s="178">
        <v>3</v>
      </c>
      <c r="C89" s="179"/>
      <c r="D89" s="113"/>
      <c r="E89" s="113"/>
      <c r="F89" s="57" t="e">
        <f t="shared" si="5"/>
        <v>#DIV/0!</v>
      </c>
      <c r="G89" s="171"/>
      <c r="H89" s="180">
        <v>18</v>
      </c>
      <c r="I89" s="179"/>
      <c r="J89" s="113"/>
      <c r="K89" s="113"/>
      <c r="L89" s="57" t="e">
        <f t="shared" si="6"/>
        <v>#DIV/0!</v>
      </c>
      <c r="M89" s="171"/>
      <c r="N89" s="180">
        <v>33</v>
      </c>
      <c r="O89" s="179"/>
      <c r="P89" s="113"/>
      <c r="Q89" s="113"/>
      <c r="R89" s="57" t="e">
        <f t="shared" si="7"/>
        <v>#DIV/0!</v>
      </c>
      <c r="S89" s="106"/>
      <c r="T89" s="106"/>
      <c r="U89" s="106"/>
    </row>
    <row r="90" spans="1:21" ht="14.25" customHeight="1" x14ac:dyDescent="0.3">
      <c r="A90" s="106"/>
      <c r="B90" s="178">
        <v>4</v>
      </c>
      <c r="C90" s="179"/>
      <c r="D90" s="113"/>
      <c r="E90" s="113"/>
      <c r="F90" s="57" t="e">
        <f t="shared" si="5"/>
        <v>#DIV/0!</v>
      </c>
      <c r="G90" s="171"/>
      <c r="H90" s="180">
        <v>19</v>
      </c>
      <c r="I90" s="179"/>
      <c r="J90" s="113"/>
      <c r="K90" s="113"/>
      <c r="L90" s="57" t="e">
        <f t="shared" si="6"/>
        <v>#DIV/0!</v>
      </c>
      <c r="M90" s="171"/>
      <c r="N90" s="180">
        <v>34</v>
      </c>
      <c r="O90" s="179"/>
      <c r="P90" s="113"/>
      <c r="Q90" s="113"/>
      <c r="R90" s="57" t="e">
        <f t="shared" si="7"/>
        <v>#DIV/0!</v>
      </c>
      <c r="S90" s="106"/>
      <c r="T90" s="106"/>
      <c r="U90" s="106"/>
    </row>
    <row r="91" spans="1:21" ht="14.25" customHeight="1" x14ac:dyDescent="0.3">
      <c r="A91" s="106"/>
      <c r="B91" s="178">
        <v>5</v>
      </c>
      <c r="C91" s="179"/>
      <c r="D91" s="113"/>
      <c r="E91" s="113"/>
      <c r="F91" s="57" t="e">
        <f t="shared" si="5"/>
        <v>#DIV/0!</v>
      </c>
      <c r="G91" s="171"/>
      <c r="H91" s="180">
        <v>20</v>
      </c>
      <c r="I91" s="179"/>
      <c r="J91" s="113"/>
      <c r="K91" s="113"/>
      <c r="L91" s="57" t="e">
        <f t="shared" si="6"/>
        <v>#DIV/0!</v>
      </c>
      <c r="M91" s="171"/>
      <c r="N91" s="180">
        <v>35</v>
      </c>
      <c r="O91" s="179"/>
      <c r="P91" s="113"/>
      <c r="Q91" s="113"/>
      <c r="R91" s="57" t="e">
        <f t="shared" si="7"/>
        <v>#DIV/0!</v>
      </c>
      <c r="S91" s="106"/>
      <c r="T91" s="106"/>
      <c r="U91" s="106"/>
    </row>
    <row r="92" spans="1:21" ht="14.25" customHeight="1" x14ac:dyDescent="0.3">
      <c r="A92" s="106"/>
      <c r="B92" s="178">
        <v>6</v>
      </c>
      <c r="C92" s="179"/>
      <c r="D92" s="113"/>
      <c r="E92" s="113"/>
      <c r="F92" s="57" t="e">
        <f t="shared" si="5"/>
        <v>#DIV/0!</v>
      </c>
      <c r="G92" s="171"/>
      <c r="H92" s="180">
        <v>21</v>
      </c>
      <c r="I92" s="179"/>
      <c r="J92" s="113"/>
      <c r="K92" s="113"/>
      <c r="L92" s="57" t="e">
        <f t="shared" si="6"/>
        <v>#DIV/0!</v>
      </c>
      <c r="M92" s="171"/>
      <c r="N92" s="180">
        <v>36</v>
      </c>
      <c r="O92" s="179"/>
      <c r="P92" s="113"/>
      <c r="Q92" s="113"/>
      <c r="R92" s="57" t="e">
        <f t="shared" si="7"/>
        <v>#DIV/0!</v>
      </c>
      <c r="S92" s="106"/>
      <c r="T92" s="106"/>
      <c r="U92" s="106"/>
    </row>
    <row r="93" spans="1:21" ht="14.25" customHeight="1" x14ac:dyDescent="0.3">
      <c r="A93" s="106"/>
      <c r="B93" s="178">
        <v>7</v>
      </c>
      <c r="C93" s="179"/>
      <c r="D93" s="113"/>
      <c r="E93" s="113"/>
      <c r="F93" s="57" t="e">
        <f t="shared" si="5"/>
        <v>#DIV/0!</v>
      </c>
      <c r="G93" s="171"/>
      <c r="H93" s="180">
        <v>22</v>
      </c>
      <c r="I93" s="179"/>
      <c r="J93" s="113"/>
      <c r="K93" s="113"/>
      <c r="L93" s="57" t="e">
        <f t="shared" si="6"/>
        <v>#DIV/0!</v>
      </c>
      <c r="M93" s="171"/>
      <c r="N93" s="180">
        <v>37</v>
      </c>
      <c r="O93" s="179"/>
      <c r="P93" s="113"/>
      <c r="Q93" s="113"/>
      <c r="R93" s="57" t="e">
        <f t="shared" si="7"/>
        <v>#DIV/0!</v>
      </c>
      <c r="S93" s="106"/>
      <c r="T93" s="106"/>
      <c r="U93" s="106"/>
    </row>
    <row r="94" spans="1:21" ht="14.25" customHeight="1" x14ac:dyDescent="0.3">
      <c r="A94" s="106"/>
      <c r="B94" s="178">
        <v>8</v>
      </c>
      <c r="C94" s="179"/>
      <c r="D94" s="113"/>
      <c r="E94" s="113"/>
      <c r="F94" s="57" t="e">
        <f t="shared" si="5"/>
        <v>#DIV/0!</v>
      </c>
      <c r="G94" s="171"/>
      <c r="H94" s="180">
        <v>23</v>
      </c>
      <c r="I94" s="179"/>
      <c r="J94" s="113"/>
      <c r="K94" s="113"/>
      <c r="L94" s="57" t="e">
        <f t="shared" si="6"/>
        <v>#DIV/0!</v>
      </c>
      <c r="M94" s="171"/>
      <c r="N94" s="180">
        <v>38</v>
      </c>
      <c r="O94" s="179"/>
      <c r="P94" s="113"/>
      <c r="Q94" s="113"/>
      <c r="R94" s="57" t="e">
        <f t="shared" si="7"/>
        <v>#DIV/0!</v>
      </c>
      <c r="S94" s="106"/>
      <c r="T94" s="106"/>
      <c r="U94" s="106"/>
    </row>
    <row r="95" spans="1:21" ht="14.25" customHeight="1" x14ac:dyDescent="0.3">
      <c r="A95" s="106"/>
      <c r="B95" s="178">
        <v>9</v>
      </c>
      <c r="C95" s="179"/>
      <c r="D95" s="113"/>
      <c r="E95" s="113"/>
      <c r="F95" s="57" t="e">
        <f t="shared" si="5"/>
        <v>#DIV/0!</v>
      </c>
      <c r="G95" s="171"/>
      <c r="H95" s="180">
        <v>24</v>
      </c>
      <c r="I95" s="179"/>
      <c r="J95" s="113"/>
      <c r="K95" s="113"/>
      <c r="L95" s="57" t="e">
        <f t="shared" si="6"/>
        <v>#DIV/0!</v>
      </c>
      <c r="M95" s="171"/>
      <c r="N95" s="180">
        <v>39</v>
      </c>
      <c r="O95" s="179"/>
      <c r="P95" s="113"/>
      <c r="Q95" s="113"/>
      <c r="R95" s="57" t="e">
        <f t="shared" si="7"/>
        <v>#DIV/0!</v>
      </c>
      <c r="S95" s="106"/>
      <c r="T95" s="106"/>
      <c r="U95" s="106"/>
    </row>
    <row r="96" spans="1:21" ht="14.25" customHeight="1" x14ac:dyDescent="0.3">
      <c r="A96" s="106"/>
      <c r="B96" s="178">
        <v>10</v>
      </c>
      <c r="C96" s="179"/>
      <c r="D96" s="113"/>
      <c r="E96" s="113"/>
      <c r="F96" s="57" t="e">
        <f t="shared" si="5"/>
        <v>#DIV/0!</v>
      </c>
      <c r="G96" s="171"/>
      <c r="H96" s="180">
        <v>25</v>
      </c>
      <c r="I96" s="179"/>
      <c r="J96" s="113"/>
      <c r="K96" s="113"/>
      <c r="L96" s="57" t="e">
        <f t="shared" si="6"/>
        <v>#DIV/0!</v>
      </c>
      <c r="M96" s="171"/>
      <c r="N96" s="180">
        <v>40</v>
      </c>
      <c r="O96" s="179"/>
      <c r="P96" s="113"/>
      <c r="Q96" s="113"/>
      <c r="R96" s="57" t="e">
        <f t="shared" si="7"/>
        <v>#DIV/0!</v>
      </c>
      <c r="S96" s="106"/>
      <c r="T96" s="106"/>
      <c r="U96" s="106"/>
    </row>
    <row r="97" spans="1:21" ht="14.25" customHeight="1" x14ac:dyDescent="0.3">
      <c r="A97" s="106"/>
      <c r="B97" s="178">
        <v>11</v>
      </c>
      <c r="C97" s="179"/>
      <c r="D97" s="113"/>
      <c r="E97" s="113"/>
      <c r="F97" s="57" t="e">
        <f t="shared" si="5"/>
        <v>#DIV/0!</v>
      </c>
      <c r="G97" s="171"/>
      <c r="H97" s="180">
        <v>16</v>
      </c>
      <c r="I97" s="179"/>
      <c r="J97" s="113"/>
      <c r="K97" s="113"/>
      <c r="L97" s="57" t="e">
        <f t="shared" si="6"/>
        <v>#DIV/0!</v>
      </c>
      <c r="M97" s="171"/>
      <c r="N97" s="180">
        <v>41</v>
      </c>
      <c r="O97" s="179"/>
      <c r="P97" s="113"/>
      <c r="Q97" s="113"/>
      <c r="R97" s="57" t="e">
        <f t="shared" si="7"/>
        <v>#DIV/0!</v>
      </c>
      <c r="S97" s="106"/>
      <c r="T97" s="106"/>
      <c r="U97" s="106"/>
    </row>
    <row r="98" spans="1:21" ht="14.25" customHeight="1" x14ac:dyDescent="0.3">
      <c r="A98" s="106"/>
      <c r="B98" s="178">
        <v>12</v>
      </c>
      <c r="C98" s="179"/>
      <c r="D98" s="113"/>
      <c r="E98" s="113"/>
      <c r="F98" s="57" t="e">
        <f t="shared" si="5"/>
        <v>#DIV/0!</v>
      </c>
      <c r="G98" s="171"/>
      <c r="H98" s="180">
        <v>27</v>
      </c>
      <c r="I98" s="179"/>
      <c r="J98" s="113"/>
      <c r="K98" s="113"/>
      <c r="L98" s="57" t="e">
        <f t="shared" si="6"/>
        <v>#DIV/0!</v>
      </c>
      <c r="M98" s="171"/>
      <c r="N98" s="180">
        <v>42</v>
      </c>
      <c r="O98" s="179"/>
      <c r="P98" s="113"/>
      <c r="Q98" s="113"/>
      <c r="R98" s="57" t="e">
        <f t="shared" si="7"/>
        <v>#DIV/0!</v>
      </c>
      <c r="S98" s="106"/>
      <c r="T98" s="106"/>
      <c r="U98" s="106"/>
    </row>
    <row r="99" spans="1:21" ht="14.25" customHeight="1" x14ac:dyDescent="0.3">
      <c r="A99" s="106"/>
      <c r="B99" s="178">
        <v>13</v>
      </c>
      <c r="C99" s="179"/>
      <c r="D99" s="113"/>
      <c r="E99" s="113"/>
      <c r="F99" s="57" t="e">
        <f t="shared" si="5"/>
        <v>#DIV/0!</v>
      </c>
      <c r="G99" s="171"/>
      <c r="H99" s="180">
        <v>28</v>
      </c>
      <c r="I99" s="179"/>
      <c r="J99" s="113"/>
      <c r="K99" s="113"/>
      <c r="L99" s="57" t="e">
        <f t="shared" si="6"/>
        <v>#DIV/0!</v>
      </c>
      <c r="M99" s="171"/>
      <c r="N99" s="180">
        <v>43</v>
      </c>
      <c r="O99" s="179"/>
      <c r="P99" s="113"/>
      <c r="Q99" s="113"/>
      <c r="R99" s="57" t="e">
        <f t="shared" si="7"/>
        <v>#DIV/0!</v>
      </c>
      <c r="S99" s="106"/>
      <c r="T99" s="106"/>
      <c r="U99" s="106"/>
    </row>
    <row r="100" spans="1:21" ht="14.25" customHeight="1" x14ac:dyDescent="0.3">
      <c r="A100" s="106"/>
      <c r="B100" s="178">
        <v>14</v>
      </c>
      <c r="C100" s="179"/>
      <c r="D100" s="113"/>
      <c r="E100" s="113"/>
      <c r="F100" s="57" t="e">
        <f t="shared" si="5"/>
        <v>#DIV/0!</v>
      </c>
      <c r="G100" s="171"/>
      <c r="H100" s="180">
        <v>29</v>
      </c>
      <c r="I100" s="179"/>
      <c r="J100" s="113"/>
      <c r="K100" s="113"/>
      <c r="L100" s="57" t="e">
        <f t="shared" si="6"/>
        <v>#DIV/0!</v>
      </c>
      <c r="M100" s="171"/>
      <c r="N100" s="180">
        <v>44</v>
      </c>
      <c r="O100" s="179"/>
      <c r="P100" s="113"/>
      <c r="Q100" s="113"/>
      <c r="R100" s="57" t="e">
        <f t="shared" si="7"/>
        <v>#DIV/0!</v>
      </c>
      <c r="S100" s="106"/>
      <c r="T100" s="106"/>
      <c r="U100" s="106"/>
    </row>
    <row r="101" spans="1:21" ht="14.25" customHeight="1" x14ac:dyDescent="0.3">
      <c r="A101" s="106"/>
      <c r="B101" s="181">
        <v>15</v>
      </c>
      <c r="C101" s="182"/>
      <c r="D101" s="118"/>
      <c r="E101" s="118"/>
      <c r="F101" s="57" t="e">
        <f t="shared" si="5"/>
        <v>#DIV/0!</v>
      </c>
      <c r="G101" s="183"/>
      <c r="H101" s="184">
        <v>30</v>
      </c>
      <c r="I101" s="182"/>
      <c r="J101" s="118"/>
      <c r="K101" s="118"/>
      <c r="L101" s="57" t="e">
        <f t="shared" si="6"/>
        <v>#DIV/0!</v>
      </c>
      <c r="M101" s="183"/>
      <c r="N101" s="184">
        <v>45</v>
      </c>
      <c r="O101" s="182"/>
      <c r="P101" s="118"/>
      <c r="Q101" s="118"/>
      <c r="R101" s="57" t="e">
        <f t="shared" si="7"/>
        <v>#DIV/0!</v>
      </c>
      <c r="S101" s="106"/>
      <c r="T101" s="106"/>
      <c r="U101" s="106"/>
    </row>
    <row r="102" spans="1:21" ht="14.25" customHeight="1" x14ac:dyDescent="0.3">
      <c r="A102" s="106"/>
      <c r="B102" s="106"/>
      <c r="C102" s="106"/>
      <c r="D102" s="106"/>
      <c r="E102" s="106"/>
      <c r="F102" s="106"/>
      <c r="G102" s="106"/>
      <c r="H102" s="106"/>
      <c r="I102" s="106"/>
      <c r="J102" s="106"/>
      <c r="K102" s="106"/>
      <c r="L102" s="106"/>
      <c r="M102" s="106"/>
      <c r="N102" s="106"/>
      <c r="O102" s="106"/>
      <c r="P102" s="106"/>
      <c r="Q102" s="106"/>
      <c r="R102" s="106"/>
      <c r="S102" s="106"/>
      <c r="T102" s="106"/>
      <c r="U102" s="106"/>
    </row>
    <row r="103" spans="1:21" ht="14.25" customHeight="1" x14ac:dyDescent="0.3">
      <c r="A103" s="106"/>
      <c r="B103" s="242" t="s">
        <v>77</v>
      </c>
      <c r="C103" s="197"/>
      <c r="D103" s="197"/>
      <c r="E103" s="197"/>
      <c r="F103" s="197"/>
      <c r="G103" s="197"/>
      <c r="H103" s="197"/>
      <c r="I103" s="197"/>
      <c r="J103" s="197"/>
      <c r="K103" s="197"/>
      <c r="L103" s="197"/>
      <c r="M103" s="197"/>
      <c r="N103" s="197"/>
      <c r="O103" s="197"/>
      <c r="P103" s="197"/>
      <c r="Q103" s="197"/>
      <c r="R103" s="197"/>
      <c r="S103" s="106"/>
      <c r="T103" s="106"/>
      <c r="U103" s="106"/>
    </row>
    <row r="104" spans="1:21" ht="14.25" customHeight="1" x14ac:dyDescent="0.3">
      <c r="A104" s="106"/>
      <c r="B104" s="197"/>
      <c r="C104" s="197"/>
      <c r="D104" s="197"/>
      <c r="E104" s="197"/>
      <c r="F104" s="197"/>
      <c r="G104" s="197"/>
      <c r="H104" s="197"/>
      <c r="I104" s="197"/>
      <c r="J104" s="197"/>
      <c r="K104" s="197"/>
      <c r="L104" s="197"/>
      <c r="M104" s="197"/>
      <c r="N104" s="197"/>
      <c r="O104" s="197"/>
      <c r="P104" s="197"/>
      <c r="Q104" s="197"/>
      <c r="R104" s="197"/>
      <c r="S104" s="106"/>
      <c r="T104" s="106"/>
      <c r="U104" s="106"/>
    </row>
    <row r="105" spans="1:21" ht="14.25" customHeight="1" x14ac:dyDescent="0.3">
      <c r="A105" s="106"/>
      <c r="B105" s="197"/>
      <c r="C105" s="197"/>
      <c r="D105" s="197"/>
      <c r="E105" s="197"/>
      <c r="F105" s="197"/>
      <c r="G105" s="197"/>
      <c r="H105" s="197"/>
      <c r="I105" s="197"/>
      <c r="J105" s="197"/>
      <c r="K105" s="197"/>
      <c r="L105" s="197"/>
      <c r="M105" s="197"/>
      <c r="N105" s="197"/>
      <c r="O105" s="197"/>
      <c r="P105" s="197"/>
      <c r="Q105" s="197"/>
      <c r="R105" s="197"/>
      <c r="S105" s="106"/>
      <c r="T105" s="106"/>
      <c r="U105" s="106"/>
    </row>
    <row r="106" spans="1:21" ht="30" customHeight="1" x14ac:dyDescent="0.3">
      <c r="B106" s="52" t="s">
        <v>53</v>
      </c>
    </row>
    <row r="107" spans="1:21" ht="14.25" customHeight="1" x14ac:dyDescent="0.3"/>
    <row r="108" spans="1:21" ht="14.25" customHeight="1" x14ac:dyDescent="0.3"/>
    <row r="109" spans="1:21" ht="14.25" customHeight="1" x14ac:dyDescent="0.3"/>
    <row r="110" spans="1:21" ht="14.25" customHeight="1" x14ac:dyDescent="0.3"/>
    <row r="111" spans="1:21" ht="14.25" customHeight="1" x14ac:dyDescent="0.3"/>
    <row r="112" spans="1:21"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sheet="1" objects="1" scenarios="1" insertRows="0" deleteRows="0" selectLockedCells="1"/>
  <mergeCells count="63">
    <mergeCell ref="I15:I17"/>
    <mergeCell ref="J15:J17"/>
    <mergeCell ref="K15:K17"/>
    <mergeCell ref="L15:L17"/>
    <mergeCell ref="M15:M17"/>
    <mergeCell ref="B83:R84"/>
    <mergeCell ref="B85:R85"/>
    <mergeCell ref="G86:H86"/>
    <mergeCell ref="B103:R105"/>
    <mergeCell ref="S70:U70"/>
    <mergeCell ref="S71:U71"/>
    <mergeCell ref="S73:U73"/>
    <mergeCell ref="B80:C80"/>
    <mergeCell ref="S80:U80"/>
    <mergeCell ref="B81:C81"/>
    <mergeCell ref="S81:U81"/>
    <mergeCell ref="B60:R60"/>
    <mergeCell ref="D61:R63"/>
    <mergeCell ref="B55:C55"/>
    <mergeCell ref="S55:U55"/>
    <mergeCell ref="B56:C56"/>
    <mergeCell ref="S56:U56"/>
    <mergeCell ref="B58:R59"/>
    <mergeCell ref="B61:B64"/>
    <mergeCell ref="C61:C64"/>
    <mergeCell ref="B35:R36"/>
    <mergeCell ref="B37:R37"/>
    <mergeCell ref="B38:B41"/>
    <mergeCell ref="C38:C41"/>
    <mergeCell ref="D38:R40"/>
    <mergeCell ref="O28:R28"/>
    <mergeCell ref="O29:R29"/>
    <mergeCell ref="O30:R30"/>
    <mergeCell ref="O31:R31"/>
    <mergeCell ref="O32:R32"/>
    <mergeCell ref="N15:N17"/>
    <mergeCell ref="O24:R24"/>
    <mergeCell ref="O25:R25"/>
    <mergeCell ref="O26:R26"/>
    <mergeCell ref="O27:R27"/>
    <mergeCell ref="O14:R17"/>
    <mergeCell ref="O18:R18"/>
    <mergeCell ref="O19:R19"/>
    <mergeCell ref="O20:R20"/>
    <mergeCell ref="O21:R21"/>
    <mergeCell ref="O22:R22"/>
    <mergeCell ref="O23:R23"/>
    <mergeCell ref="B13:R13"/>
    <mergeCell ref="C14:H14"/>
    <mergeCell ref="I14:N14"/>
    <mergeCell ref="B2:R2"/>
    <mergeCell ref="C4:I4"/>
    <mergeCell ref="J4:K4"/>
    <mergeCell ref="M4:N4"/>
    <mergeCell ref="O4:Q4"/>
    <mergeCell ref="B6:R12"/>
    <mergeCell ref="B14:B17"/>
    <mergeCell ref="C15:C17"/>
    <mergeCell ref="D15:D17"/>
    <mergeCell ref="E15:E17"/>
    <mergeCell ref="F15:F17"/>
    <mergeCell ref="G15:G17"/>
    <mergeCell ref="H15:H17"/>
  </mergeCells>
  <pageMargins left="0.25" right="0.25" top="0.25" bottom="0.25" header="0" footer="0"/>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000"/>
  <sheetViews>
    <sheetView topLeftCell="A76" workbookViewId="0">
      <selection activeCell="I94" sqref="I94"/>
    </sheetView>
  </sheetViews>
  <sheetFormatPr defaultColWidth="14.44140625" defaultRowHeight="15" customHeight="1" x14ac:dyDescent="0.3"/>
  <cols>
    <col min="1" max="1" width="20.21875" customWidth="1"/>
    <col min="2" max="2" width="11" customWidth="1"/>
    <col min="3" max="26" width="8.77734375" customWidth="1"/>
  </cols>
  <sheetData>
    <row r="1" spans="1:17" ht="37.5" customHeight="1" x14ac:dyDescent="0.3">
      <c r="A1" s="259" t="s">
        <v>54</v>
      </c>
      <c r="B1" s="260"/>
      <c r="C1" s="260"/>
      <c r="D1" s="260"/>
      <c r="E1" s="260"/>
      <c r="F1" s="260"/>
      <c r="G1" s="260"/>
      <c r="H1" s="260"/>
      <c r="I1" s="260"/>
      <c r="J1" s="260"/>
      <c r="K1" s="260"/>
      <c r="L1" s="260"/>
      <c r="M1" s="260"/>
      <c r="N1" s="260"/>
      <c r="O1" s="260"/>
      <c r="P1" s="260"/>
      <c r="Q1" s="261"/>
    </row>
    <row r="2" spans="1:17" ht="19.5" customHeight="1" x14ac:dyDescent="0.3">
      <c r="A2" s="1" t="s">
        <v>0</v>
      </c>
    </row>
    <row r="3" spans="1:17" ht="19.5" customHeight="1" x14ac:dyDescent="0.3">
      <c r="A3" s="2" t="s">
        <v>1</v>
      </c>
      <c r="B3" s="262"/>
      <c r="C3" s="253"/>
      <c r="D3" s="253"/>
      <c r="E3" s="253"/>
      <c r="F3" s="253"/>
      <c r="G3" s="253"/>
      <c r="H3" s="254"/>
      <c r="I3" s="263"/>
      <c r="J3" s="264"/>
      <c r="L3" s="265" t="s">
        <v>2</v>
      </c>
      <c r="M3" s="264"/>
      <c r="N3" s="262"/>
      <c r="O3" s="253"/>
      <c r="P3" s="254"/>
      <c r="Q3" s="87"/>
    </row>
    <row r="4" spans="1:17" ht="19.5" customHeight="1" x14ac:dyDescent="0.3"/>
    <row r="5" spans="1:17" ht="15" customHeight="1" x14ac:dyDescent="0.3">
      <c r="A5" s="266" t="s">
        <v>55</v>
      </c>
      <c r="B5" s="267"/>
      <c r="C5" s="267"/>
      <c r="D5" s="267"/>
      <c r="E5" s="267"/>
      <c r="F5" s="267"/>
      <c r="G5" s="267"/>
      <c r="H5" s="267"/>
      <c r="I5" s="267"/>
      <c r="J5" s="267"/>
      <c r="K5" s="267"/>
      <c r="L5" s="267"/>
      <c r="M5" s="267"/>
      <c r="N5" s="267"/>
      <c r="O5" s="267"/>
      <c r="P5" s="267"/>
      <c r="Q5" s="268"/>
    </row>
    <row r="6" spans="1:17" ht="14.25" customHeight="1" x14ac:dyDescent="0.3">
      <c r="A6" s="269"/>
      <c r="B6" s="264"/>
      <c r="C6" s="264"/>
      <c r="D6" s="264"/>
      <c r="E6" s="264"/>
      <c r="F6" s="264"/>
      <c r="G6" s="264"/>
      <c r="H6" s="264"/>
      <c r="I6" s="264"/>
      <c r="J6" s="264"/>
      <c r="K6" s="264"/>
      <c r="L6" s="264"/>
      <c r="M6" s="264"/>
      <c r="N6" s="264"/>
      <c r="O6" s="264"/>
      <c r="P6" s="264"/>
      <c r="Q6" s="270"/>
    </row>
    <row r="7" spans="1:17" ht="14.25" customHeight="1" x14ac:dyDescent="0.3">
      <c r="A7" s="269"/>
      <c r="B7" s="264"/>
      <c r="C7" s="264"/>
      <c r="D7" s="264"/>
      <c r="E7" s="264"/>
      <c r="F7" s="264"/>
      <c r="G7" s="264"/>
      <c r="H7" s="264"/>
      <c r="I7" s="264"/>
      <c r="J7" s="264"/>
      <c r="K7" s="264"/>
      <c r="L7" s="264"/>
      <c r="M7" s="264"/>
      <c r="N7" s="264"/>
      <c r="O7" s="264"/>
      <c r="P7" s="264"/>
      <c r="Q7" s="270"/>
    </row>
    <row r="8" spans="1:17" ht="14.25" customHeight="1" x14ac:dyDescent="0.3">
      <c r="A8" s="269"/>
      <c r="B8" s="264"/>
      <c r="C8" s="264"/>
      <c r="D8" s="264"/>
      <c r="E8" s="264"/>
      <c r="F8" s="264"/>
      <c r="G8" s="264"/>
      <c r="H8" s="264"/>
      <c r="I8" s="264"/>
      <c r="J8" s="264"/>
      <c r="K8" s="264"/>
      <c r="L8" s="264"/>
      <c r="M8" s="264"/>
      <c r="N8" s="264"/>
      <c r="O8" s="264"/>
      <c r="P8" s="264"/>
      <c r="Q8" s="270"/>
    </row>
    <row r="9" spans="1:17" ht="14.25" customHeight="1" x14ac:dyDescent="0.3">
      <c r="A9" s="269"/>
      <c r="B9" s="264"/>
      <c r="C9" s="264"/>
      <c r="D9" s="264"/>
      <c r="E9" s="264"/>
      <c r="F9" s="264"/>
      <c r="G9" s="264"/>
      <c r="H9" s="264"/>
      <c r="I9" s="264"/>
      <c r="J9" s="264"/>
      <c r="K9" s="264"/>
      <c r="L9" s="264"/>
      <c r="M9" s="264"/>
      <c r="N9" s="264"/>
      <c r="O9" s="264"/>
      <c r="P9" s="264"/>
      <c r="Q9" s="270"/>
    </row>
    <row r="10" spans="1:17" ht="14.25" customHeight="1" x14ac:dyDescent="0.3">
      <c r="A10" s="269"/>
      <c r="B10" s="264"/>
      <c r="C10" s="264"/>
      <c r="D10" s="264"/>
      <c r="E10" s="264"/>
      <c r="F10" s="264"/>
      <c r="G10" s="264"/>
      <c r="H10" s="264"/>
      <c r="I10" s="264"/>
      <c r="J10" s="264"/>
      <c r="K10" s="264"/>
      <c r="L10" s="264"/>
      <c r="M10" s="264"/>
      <c r="N10" s="264"/>
      <c r="O10" s="264"/>
      <c r="P10" s="264"/>
      <c r="Q10" s="270"/>
    </row>
    <row r="11" spans="1:17" ht="14.25" customHeight="1" x14ac:dyDescent="0.3">
      <c r="A11" s="269"/>
      <c r="B11" s="264"/>
      <c r="C11" s="264"/>
      <c r="D11" s="264"/>
      <c r="E11" s="264"/>
      <c r="F11" s="264"/>
      <c r="G11" s="264"/>
      <c r="H11" s="264"/>
      <c r="I11" s="264"/>
      <c r="J11" s="264"/>
      <c r="K11" s="264"/>
      <c r="L11" s="264"/>
      <c r="M11" s="264"/>
      <c r="N11" s="264"/>
      <c r="O11" s="264"/>
      <c r="P11" s="264"/>
      <c r="Q11" s="270"/>
    </row>
    <row r="12" spans="1:17" ht="14.25" customHeight="1" x14ac:dyDescent="0.3">
      <c r="A12" s="252" t="s">
        <v>3</v>
      </c>
      <c r="B12" s="253"/>
      <c r="C12" s="253"/>
      <c r="D12" s="253"/>
      <c r="E12" s="253"/>
      <c r="F12" s="253"/>
      <c r="G12" s="253"/>
      <c r="H12" s="253"/>
      <c r="I12" s="253"/>
      <c r="J12" s="253"/>
      <c r="K12" s="253"/>
      <c r="L12" s="253"/>
      <c r="M12" s="253"/>
      <c r="N12" s="253"/>
      <c r="O12" s="253"/>
      <c r="P12" s="253"/>
      <c r="Q12" s="254"/>
    </row>
    <row r="13" spans="1:17" ht="28.5" customHeight="1" x14ac:dyDescent="0.3">
      <c r="A13" s="271" t="s">
        <v>4</v>
      </c>
      <c r="B13" s="255" t="s">
        <v>5</v>
      </c>
      <c r="C13" s="256"/>
      <c r="D13" s="256"/>
      <c r="E13" s="256"/>
      <c r="F13" s="256"/>
      <c r="G13" s="257"/>
      <c r="H13" s="258" t="s">
        <v>6</v>
      </c>
      <c r="I13" s="256"/>
      <c r="J13" s="256"/>
      <c r="K13" s="256"/>
      <c r="L13" s="256"/>
      <c r="M13" s="257"/>
      <c r="N13" s="283" t="s">
        <v>7</v>
      </c>
      <c r="O13" s="284"/>
      <c r="P13" s="284"/>
      <c r="Q13" s="285"/>
    </row>
    <row r="14" spans="1:17" ht="24" customHeight="1" x14ac:dyDescent="0.3">
      <c r="A14" s="272"/>
      <c r="B14" s="274" t="s">
        <v>8</v>
      </c>
      <c r="C14" s="274" t="s">
        <v>9</v>
      </c>
      <c r="D14" s="275" t="s">
        <v>10</v>
      </c>
      <c r="E14" s="275" t="s">
        <v>11</v>
      </c>
      <c r="F14" s="274" t="s">
        <v>12</v>
      </c>
      <c r="G14" s="276" t="s">
        <v>13</v>
      </c>
      <c r="H14" s="308" t="s">
        <v>14</v>
      </c>
      <c r="I14" s="311" t="s">
        <v>15</v>
      </c>
      <c r="J14" s="312" t="s">
        <v>16</v>
      </c>
      <c r="K14" s="312" t="s">
        <v>17</v>
      </c>
      <c r="L14" s="311" t="s">
        <v>18</v>
      </c>
      <c r="M14" s="278" t="s">
        <v>19</v>
      </c>
      <c r="N14" s="286"/>
      <c r="O14" s="264"/>
      <c r="P14" s="264"/>
      <c r="Q14" s="281"/>
    </row>
    <row r="15" spans="1:17" ht="14.25" customHeight="1" x14ac:dyDescent="0.3">
      <c r="A15" s="272"/>
      <c r="B15" s="272"/>
      <c r="C15" s="272"/>
      <c r="D15" s="272"/>
      <c r="E15" s="272"/>
      <c r="F15" s="272"/>
      <c r="G15" s="277"/>
      <c r="H15" s="309"/>
      <c r="I15" s="272"/>
      <c r="J15" s="272"/>
      <c r="K15" s="272"/>
      <c r="L15" s="272"/>
      <c r="M15" s="272"/>
      <c r="N15" s="286"/>
      <c r="O15" s="264"/>
      <c r="P15" s="264"/>
      <c r="Q15" s="281"/>
    </row>
    <row r="16" spans="1:17" ht="19.5" customHeight="1" x14ac:dyDescent="0.3">
      <c r="A16" s="273"/>
      <c r="B16" s="273"/>
      <c r="C16" s="273"/>
      <c r="D16" s="273"/>
      <c r="E16" s="273"/>
      <c r="F16" s="273"/>
      <c r="G16" s="277"/>
      <c r="H16" s="310"/>
      <c r="I16" s="273"/>
      <c r="J16" s="272"/>
      <c r="K16" s="273"/>
      <c r="L16" s="273"/>
      <c r="M16" s="272"/>
      <c r="N16" s="287"/>
      <c r="O16" s="256"/>
      <c r="P16" s="256"/>
      <c r="Q16" s="257"/>
    </row>
    <row r="17" spans="1:17" ht="24" customHeight="1" x14ac:dyDescent="0.3">
      <c r="A17" s="67" t="s">
        <v>56</v>
      </c>
      <c r="B17" s="4">
        <v>0</v>
      </c>
      <c r="C17" s="5">
        <v>0</v>
      </c>
      <c r="D17" s="6">
        <f>C55</f>
        <v>0</v>
      </c>
      <c r="E17" s="6">
        <f>C80</f>
        <v>0</v>
      </c>
      <c r="F17" s="7">
        <v>0</v>
      </c>
      <c r="G17" s="8">
        <f t="shared" ref="G17:G31" si="0">SUM(B17+C17+E17+F17)-D17</f>
        <v>0</v>
      </c>
      <c r="H17" s="9">
        <v>180</v>
      </c>
      <c r="I17" s="10">
        <v>0</v>
      </c>
      <c r="J17" s="17">
        <f>C54</f>
        <v>2</v>
      </c>
      <c r="K17" s="68">
        <f>C79</f>
        <v>0</v>
      </c>
      <c r="L17" s="10">
        <v>2</v>
      </c>
      <c r="M17" s="11">
        <f t="shared" ref="M17:M31" si="1">SUM(H17+I17+K17+L17)-J17</f>
        <v>180</v>
      </c>
      <c r="N17" s="288"/>
      <c r="O17" s="284"/>
      <c r="P17" s="284"/>
      <c r="Q17" s="285"/>
    </row>
    <row r="18" spans="1:17" ht="19.5" customHeight="1" x14ac:dyDescent="0.3">
      <c r="A18" s="69" t="s">
        <v>57</v>
      </c>
      <c r="B18" s="12">
        <v>144</v>
      </c>
      <c r="C18" s="13">
        <v>3</v>
      </c>
      <c r="D18" s="14">
        <f>D55</f>
        <v>4</v>
      </c>
      <c r="E18" s="14">
        <f>D80</f>
        <v>0</v>
      </c>
      <c r="F18" s="88">
        <v>4</v>
      </c>
      <c r="G18" s="15">
        <f t="shared" si="0"/>
        <v>147</v>
      </c>
      <c r="H18" s="16">
        <v>444.75</v>
      </c>
      <c r="I18" s="89">
        <v>15.58</v>
      </c>
      <c r="J18" s="17">
        <f>D54</f>
        <v>13</v>
      </c>
      <c r="K18" s="17">
        <f>D79</f>
        <v>0</v>
      </c>
      <c r="L18" s="89">
        <v>13</v>
      </c>
      <c r="M18" s="18">
        <f t="shared" si="1"/>
        <v>460.33</v>
      </c>
      <c r="N18" s="282"/>
      <c r="O18" s="280"/>
      <c r="P18" s="280"/>
      <c r="Q18" s="281"/>
    </row>
    <row r="19" spans="1:17" ht="19.5" customHeight="1" x14ac:dyDescent="0.3">
      <c r="A19" s="69" t="s">
        <v>58</v>
      </c>
      <c r="B19" s="12">
        <v>141</v>
      </c>
      <c r="C19" s="13">
        <v>3</v>
      </c>
      <c r="D19" s="14">
        <f>E55</f>
        <v>4</v>
      </c>
      <c r="E19" s="14">
        <f>E80</f>
        <v>0</v>
      </c>
      <c r="F19" s="88">
        <v>4</v>
      </c>
      <c r="G19" s="15">
        <f t="shared" si="0"/>
        <v>144</v>
      </c>
      <c r="H19" s="16">
        <v>435</v>
      </c>
      <c r="I19" s="89">
        <v>15.58</v>
      </c>
      <c r="J19" s="17">
        <f>E54</f>
        <v>13</v>
      </c>
      <c r="K19" s="17">
        <f>E79</f>
        <v>0</v>
      </c>
      <c r="L19" s="89">
        <v>13</v>
      </c>
      <c r="M19" s="18">
        <f t="shared" si="1"/>
        <v>450.58</v>
      </c>
      <c r="N19" s="282"/>
      <c r="O19" s="280"/>
      <c r="P19" s="280"/>
      <c r="Q19" s="281"/>
    </row>
    <row r="20" spans="1:17" ht="19.5" customHeight="1" x14ac:dyDescent="0.3">
      <c r="A20" s="69" t="s">
        <v>59</v>
      </c>
      <c r="B20" s="12">
        <v>174</v>
      </c>
      <c r="C20" s="13">
        <v>6</v>
      </c>
      <c r="D20" s="70">
        <f>F55</f>
        <v>5</v>
      </c>
      <c r="E20" s="14">
        <f>F80</f>
        <v>0</v>
      </c>
      <c r="F20" s="88">
        <v>5</v>
      </c>
      <c r="G20" s="15">
        <f t="shared" si="0"/>
        <v>180</v>
      </c>
      <c r="H20" s="16">
        <v>1078.5</v>
      </c>
      <c r="I20" s="89">
        <v>30</v>
      </c>
      <c r="J20" s="17">
        <f>F54</f>
        <v>34.5</v>
      </c>
      <c r="K20" s="17">
        <f>F79</f>
        <v>0</v>
      </c>
      <c r="L20" s="89">
        <v>34.5</v>
      </c>
      <c r="M20" s="18">
        <f t="shared" si="1"/>
        <v>1108.5</v>
      </c>
      <c r="N20" s="282"/>
      <c r="O20" s="280"/>
      <c r="P20" s="280"/>
      <c r="Q20" s="281"/>
    </row>
    <row r="21" spans="1:17" ht="19.5" customHeight="1" x14ac:dyDescent="0.3">
      <c r="A21" s="69" t="s">
        <v>60</v>
      </c>
      <c r="B21" s="12">
        <v>174</v>
      </c>
      <c r="C21" s="13">
        <v>6</v>
      </c>
      <c r="D21" s="71">
        <f>G55</f>
        <v>8</v>
      </c>
      <c r="E21" s="14">
        <f>G80</f>
        <v>0</v>
      </c>
      <c r="F21" s="72">
        <v>8</v>
      </c>
      <c r="G21" s="15">
        <f t="shared" si="0"/>
        <v>180</v>
      </c>
      <c r="H21" s="16">
        <v>1100.3800000000001</v>
      </c>
      <c r="I21" s="89">
        <v>30</v>
      </c>
      <c r="J21" s="73">
        <f>G54</f>
        <v>50.959999999999994</v>
      </c>
      <c r="K21" s="17">
        <f>G79</f>
        <v>0</v>
      </c>
      <c r="L21" s="74">
        <v>50.96</v>
      </c>
      <c r="M21" s="18">
        <f t="shared" si="1"/>
        <v>1130.3800000000001</v>
      </c>
      <c r="N21" s="289" t="s">
        <v>61</v>
      </c>
      <c r="O21" s="280"/>
      <c r="P21" s="280"/>
      <c r="Q21" s="281"/>
    </row>
    <row r="22" spans="1:17" ht="19.5" customHeight="1" x14ac:dyDescent="0.3">
      <c r="A22" s="69" t="s">
        <v>62</v>
      </c>
      <c r="B22" s="12">
        <v>174</v>
      </c>
      <c r="C22" s="13">
        <v>6</v>
      </c>
      <c r="D22" s="14">
        <f>H55</f>
        <v>5</v>
      </c>
      <c r="E22" s="14">
        <f>H80</f>
        <v>0</v>
      </c>
      <c r="F22" s="88">
        <v>5</v>
      </c>
      <c r="G22" s="15">
        <f t="shared" si="0"/>
        <v>180</v>
      </c>
      <c r="H22" s="16">
        <v>1101.42</v>
      </c>
      <c r="I22" s="89">
        <v>30</v>
      </c>
      <c r="J22" s="17">
        <f>H54</f>
        <v>31.65</v>
      </c>
      <c r="K22" s="17">
        <f>H79</f>
        <v>0</v>
      </c>
      <c r="L22" s="89">
        <v>31.65</v>
      </c>
      <c r="M22" s="18">
        <f t="shared" si="1"/>
        <v>1131.42</v>
      </c>
      <c r="N22" s="282"/>
      <c r="O22" s="280"/>
      <c r="P22" s="280"/>
      <c r="Q22" s="281"/>
    </row>
    <row r="23" spans="1:17" ht="19.5" customHeight="1" x14ac:dyDescent="0.3">
      <c r="A23" s="69" t="s">
        <v>63</v>
      </c>
      <c r="B23" s="12">
        <v>173</v>
      </c>
      <c r="C23" s="13">
        <v>6</v>
      </c>
      <c r="D23" s="70">
        <f>I55</f>
        <v>5</v>
      </c>
      <c r="E23" s="75">
        <f>I80</f>
        <v>1</v>
      </c>
      <c r="F23" s="88">
        <v>5</v>
      </c>
      <c r="G23" s="15">
        <f t="shared" si="0"/>
        <v>180</v>
      </c>
      <c r="H23" s="16">
        <v>1095.0899999999999</v>
      </c>
      <c r="I23" s="89">
        <v>30</v>
      </c>
      <c r="J23" s="17">
        <f>I54</f>
        <v>31.65</v>
      </c>
      <c r="K23" s="76">
        <f>I79</f>
        <v>6.33</v>
      </c>
      <c r="L23" s="89">
        <v>31.65</v>
      </c>
      <c r="M23" s="18">
        <f t="shared" si="1"/>
        <v>1131.4199999999998</v>
      </c>
      <c r="N23" s="279" t="s">
        <v>64</v>
      </c>
      <c r="O23" s="280"/>
      <c r="P23" s="280"/>
      <c r="Q23" s="281"/>
    </row>
    <row r="24" spans="1:17" ht="19.5" customHeight="1" x14ac:dyDescent="0.3">
      <c r="A24" s="69" t="s">
        <v>20</v>
      </c>
      <c r="B24" s="12"/>
      <c r="C24" s="13"/>
      <c r="D24" s="14">
        <f>J55</f>
        <v>0</v>
      </c>
      <c r="E24" s="14">
        <f>J80</f>
        <v>0</v>
      </c>
      <c r="F24" s="88"/>
      <c r="G24" s="15">
        <f t="shared" si="0"/>
        <v>0</v>
      </c>
      <c r="H24" s="16"/>
      <c r="I24" s="89"/>
      <c r="J24" s="17">
        <f>J54</f>
        <v>0</v>
      </c>
      <c r="K24" s="14">
        <f>J79</f>
        <v>0</v>
      </c>
      <c r="L24" s="89"/>
      <c r="M24" s="18">
        <f t="shared" si="1"/>
        <v>0</v>
      </c>
      <c r="N24" s="282"/>
      <c r="O24" s="280"/>
      <c r="P24" s="280"/>
      <c r="Q24" s="281"/>
    </row>
    <row r="25" spans="1:17" ht="19.5" customHeight="1" x14ac:dyDescent="0.3">
      <c r="A25" s="69" t="s">
        <v>21</v>
      </c>
      <c r="B25" s="12"/>
      <c r="C25" s="13"/>
      <c r="D25" s="14">
        <f>K55</f>
        <v>0</v>
      </c>
      <c r="E25" s="14">
        <f>K80</f>
        <v>0</v>
      </c>
      <c r="F25" s="88"/>
      <c r="G25" s="15">
        <f t="shared" si="0"/>
        <v>0</v>
      </c>
      <c r="H25" s="16"/>
      <c r="I25" s="89"/>
      <c r="J25" s="17">
        <f>K54</f>
        <v>0</v>
      </c>
      <c r="K25" s="14">
        <f>K79</f>
        <v>0</v>
      </c>
      <c r="L25" s="89"/>
      <c r="M25" s="18">
        <f t="shared" si="1"/>
        <v>0</v>
      </c>
      <c r="N25" s="282"/>
      <c r="O25" s="280"/>
      <c r="P25" s="280"/>
      <c r="Q25" s="281"/>
    </row>
    <row r="26" spans="1:17" ht="19.5" customHeight="1" x14ac:dyDescent="0.3">
      <c r="A26" s="69" t="s">
        <v>22</v>
      </c>
      <c r="B26" s="12"/>
      <c r="C26" s="13"/>
      <c r="D26" s="70">
        <f>L55</f>
        <v>0</v>
      </c>
      <c r="E26" s="14">
        <f>L80</f>
        <v>0</v>
      </c>
      <c r="F26" s="88"/>
      <c r="G26" s="15">
        <f t="shared" si="0"/>
        <v>0</v>
      </c>
      <c r="H26" s="16"/>
      <c r="I26" s="89"/>
      <c r="J26" s="17">
        <f>L54</f>
        <v>0</v>
      </c>
      <c r="K26" s="14">
        <f>L79</f>
        <v>0</v>
      </c>
      <c r="L26" s="89"/>
      <c r="M26" s="18">
        <f t="shared" si="1"/>
        <v>0</v>
      </c>
      <c r="N26" s="282"/>
      <c r="O26" s="280"/>
      <c r="P26" s="280"/>
      <c r="Q26" s="281"/>
    </row>
    <row r="27" spans="1:17" ht="19.5" customHeight="1" x14ac:dyDescent="0.3">
      <c r="A27" s="69" t="s">
        <v>23</v>
      </c>
      <c r="B27" s="12"/>
      <c r="C27" s="13"/>
      <c r="D27" s="14">
        <f>M55</f>
        <v>0</v>
      </c>
      <c r="E27" s="14">
        <f>M80</f>
        <v>0</v>
      </c>
      <c r="F27" s="88"/>
      <c r="G27" s="15">
        <f t="shared" si="0"/>
        <v>0</v>
      </c>
      <c r="H27" s="16"/>
      <c r="I27" s="89"/>
      <c r="J27" s="17">
        <f>M54</f>
        <v>0</v>
      </c>
      <c r="K27" s="14">
        <f>M79</f>
        <v>0</v>
      </c>
      <c r="L27" s="89"/>
      <c r="M27" s="18">
        <f t="shared" si="1"/>
        <v>0</v>
      </c>
      <c r="N27" s="282"/>
      <c r="O27" s="280"/>
      <c r="P27" s="280"/>
      <c r="Q27" s="281"/>
    </row>
    <row r="28" spans="1:17" ht="19.5" customHeight="1" x14ac:dyDescent="0.3">
      <c r="A28" s="69" t="s">
        <v>24</v>
      </c>
      <c r="B28" s="12"/>
      <c r="C28" s="13"/>
      <c r="D28" s="14">
        <f>N55</f>
        <v>0</v>
      </c>
      <c r="E28" s="14">
        <f>N80</f>
        <v>0</v>
      </c>
      <c r="F28" s="88"/>
      <c r="G28" s="15">
        <f t="shared" si="0"/>
        <v>0</v>
      </c>
      <c r="H28" s="16"/>
      <c r="I28" s="89"/>
      <c r="J28" s="17">
        <f>N54</f>
        <v>0</v>
      </c>
      <c r="K28" s="14">
        <f>N79</f>
        <v>0</v>
      </c>
      <c r="L28" s="89"/>
      <c r="M28" s="18">
        <f t="shared" si="1"/>
        <v>0</v>
      </c>
      <c r="N28" s="290"/>
      <c r="O28" s="280"/>
      <c r="P28" s="280"/>
      <c r="Q28" s="281"/>
    </row>
    <row r="29" spans="1:17" ht="19.5" customHeight="1" x14ac:dyDescent="0.3">
      <c r="A29" s="69" t="s">
        <v>25</v>
      </c>
      <c r="B29" s="12"/>
      <c r="C29" s="13"/>
      <c r="D29" s="70">
        <f>O55</f>
        <v>0</v>
      </c>
      <c r="E29" s="14">
        <f>O80</f>
        <v>0</v>
      </c>
      <c r="F29" s="88"/>
      <c r="G29" s="15">
        <f t="shared" si="0"/>
        <v>0</v>
      </c>
      <c r="H29" s="16"/>
      <c r="I29" s="89"/>
      <c r="J29" s="17">
        <f>O54</f>
        <v>0</v>
      </c>
      <c r="K29" s="14">
        <f>O79</f>
        <v>0</v>
      </c>
      <c r="L29" s="89"/>
      <c r="M29" s="18">
        <f t="shared" si="1"/>
        <v>0</v>
      </c>
      <c r="N29" s="290"/>
      <c r="O29" s="280"/>
      <c r="P29" s="280"/>
      <c r="Q29" s="281"/>
    </row>
    <row r="30" spans="1:17" ht="19.5" customHeight="1" x14ac:dyDescent="0.3">
      <c r="A30" s="69" t="s">
        <v>26</v>
      </c>
      <c r="B30" s="12"/>
      <c r="C30" s="13"/>
      <c r="D30" s="14">
        <f>P55</f>
        <v>0</v>
      </c>
      <c r="E30" s="14">
        <f>P80</f>
        <v>0</v>
      </c>
      <c r="F30" s="88"/>
      <c r="G30" s="15">
        <f t="shared" si="0"/>
        <v>0</v>
      </c>
      <c r="H30" s="16"/>
      <c r="I30" s="89"/>
      <c r="J30" s="17">
        <f>P54</f>
        <v>0</v>
      </c>
      <c r="K30" s="14">
        <f>P79</f>
        <v>0</v>
      </c>
      <c r="L30" s="89"/>
      <c r="M30" s="18">
        <f t="shared" si="1"/>
        <v>0</v>
      </c>
      <c r="N30" s="290"/>
      <c r="O30" s="280"/>
      <c r="P30" s="280"/>
      <c r="Q30" s="281"/>
    </row>
    <row r="31" spans="1:17" ht="19.5" customHeight="1" x14ac:dyDescent="0.3">
      <c r="A31" s="77" t="s">
        <v>27</v>
      </c>
      <c r="B31" s="19"/>
      <c r="C31" s="20"/>
      <c r="D31" s="21">
        <f>Q55</f>
        <v>0</v>
      </c>
      <c r="E31" s="21">
        <f>Q80</f>
        <v>0</v>
      </c>
      <c r="F31" s="22"/>
      <c r="G31" s="23">
        <f t="shared" si="0"/>
        <v>0</v>
      </c>
      <c r="H31" s="24"/>
      <c r="I31" s="25"/>
      <c r="J31" s="26">
        <f>Q54</f>
        <v>0</v>
      </c>
      <c r="K31" s="21">
        <f>Q79</f>
        <v>0</v>
      </c>
      <c r="L31" s="25"/>
      <c r="M31" s="27">
        <f t="shared" si="1"/>
        <v>0</v>
      </c>
      <c r="N31" s="291"/>
      <c r="O31" s="256"/>
      <c r="P31" s="256"/>
      <c r="Q31" s="257"/>
    </row>
    <row r="32" spans="1:17" ht="30" customHeight="1" x14ac:dyDescent="0.3">
      <c r="A32" s="90" t="s">
        <v>28</v>
      </c>
    </row>
    <row r="33" spans="1:18" ht="14.25" customHeight="1" x14ac:dyDescent="0.3">
      <c r="A33" s="28"/>
    </row>
    <row r="34" spans="1:18" ht="14.25" customHeight="1" x14ac:dyDescent="0.3">
      <c r="A34" s="292" t="s">
        <v>29</v>
      </c>
      <c r="B34" s="267"/>
      <c r="C34" s="267"/>
      <c r="D34" s="267"/>
      <c r="E34" s="267"/>
      <c r="F34" s="267"/>
      <c r="G34" s="267"/>
      <c r="H34" s="267"/>
      <c r="I34" s="267"/>
      <c r="J34" s="267"/>
      <c r="K34" s="267"/>
      <c r="L34" s="267"/>
      <c r="M34" s="267"/>
      <c r="N34" s="267"/>
      <c r="O34" s="267"/>
      <c r="P34" s="267"/>
      <c r="Q34" s="268"/>
      <c r="R34" s="29"/>
    </row>
    <row r="35" spans="1:18" ht="14.25" customHeight="1" x14ac:dyDescent="0.3">
      <c r="A35" s="269"/>
      <c r="B35" s="264"/>
      <c r="C35" s="264"/>
      <c r="D35" s="264"/>
      <c r="E35" s="264"/>
      <c r="F35" s="264"/>
      <c r="G35" s="264"/>
      <c r="H35" s="264"/>
      <c r="I35" s="264"/>
      <c r="J35" s="264"/>
      <c r="K35" s="264"/>
      <c r="L35" s="264"/>
      <c r="M35" s="264"/>
      <c r="N35" s="264"/>
      <c r="O35" s="264"/>
      <c r="P35" s="264"/>
      <c r="Q35" s="270"/>
      <c r="R35" s="29"/>
    </row>
    <row r="36" spans="1:18" ht="14.25" customHeight="1" x14ac:dyDescent="0.3">
      <c r="A36" s="252" t="s">
        <v>30</v>
      </c>
      <c r="B36" s="253"/>
      <c r="C36" s="253"/>
      <c r="D36" s="253"/>
      <c r="E36" s="253"/>
      <c r="F36" s="253"/>
      <c r="G36" s="253"/>
      <c r="H36" s="253"/>
      <c r="I36" s="253"/>
      <c r="J36" s="253"/>
      <c r="K36" s="253"/>
      <c r="L36" s="253"/>
      <c r="M36" s="253"/>
      <c r="N36" s="253"/>
      <c r="O36" s="253"/>
      <c r="P36" s="253"/>
      <c r="Q36" s="254"/>
    </row>
    <row r="37" spans="1:18" ht="9.75" customHeight="1" x14ac:dyDescent="0.3">
      <c r="A37" s="293" t="s">
        <v>31</v>
      </c>
      <c r="B37" s="293" t="s">
        <v>32</v>
      </c>
      <c r="C37" s="294" t="s">
        <v>33</v>
      </c>
      <c r="D37" s="284"/>
      <c r="E37" s="284"/>
      <c r="F37" s="284"/>
      <c r="G37" s="284"/>
      <c r="H37" s="284"/>
      <c r="I37" s="284"/>
      <c r="J37" s="284"/>
      <c r="K37" s="284"/>
      <c r="L37" s="284"/>
      <c r="M37" s="284"/>
      <c r="N37" s="284"/>
      <c r="O37" s="284"/>
      <c r="P37" s="284"/>
      <c r="Q37" s="285"/>
    </row>
    <row r="38" spans="1:18" ht="9.75" customHeight="1" x14ac:dyDescent="0.3">
      <c r="A38" s="272"/>
      <c r="B38" s="272"/>
      <c r="C38" s="286"/>
      <c r="D38" s="264"/>
      <c r="E38" s="264"/>
      <c r="F38" s="264"/>
      <c r="G38" s="264"/>
      <c r="H38" s="264"/>
      <c r="I38" s="264"/>
      <c r="J38" s="264"/>
      <c r="K38" s="264"/>
      <c r="L38" s="264"/>
      <c r="M38" s="264"/>
      <c r="N38" s="264"/>
      <c r="O38" s="264"/>
      <c r="P38" s="264"/>
      <c r="Q38" s="281"/>
    </row>
    <row r="39" spans="1:18" ht="9.75" customHeight="1" x14ac:dyDescent="0.3">
      <c r="A39" s="272"/>
      <c r="B39" s="272"/>
      <c r="C39" s="287"/>
      <c r="D39" s="256"/>
      <c r="E39" s="256"/>
      <c r="F39" s="256"/>
      <c r="G39" s="256"/>
      <c r="H39" s="256"/>
      <c r="I39" s="256"/>
      <c r="J39" s="256"/>
      <c r="K39" s="256"/>
      <c r="L39" s="256"/>
      <c r="M39" s="256"/>
      <c r="N39" s="256"/>
      <c r="O39" s="256"/>
      <c r="P39" s="256"/>
      <c r="Q39" s="257"/>
    </row>
    <row r="40" spans="1:18" ht="14.25" customHeight="1" x14ac:dyDescent="0.3">
      <c r="A40" s="273"/>
      <c r="B40" s="273"/>
      <c r="C40" s="30" t="str">
        <f>A17</f>
        <v>1. ECSE Rule 55 Home/Community</v>
      </c>
      <c r="D40" s="30" t="str">
        <f>A18</f>
        <v>2. ECSE Rule 54 AM</v>
      </c>
      <c r="E40" s="30" t="str">
        <f>A19</f>
        <v>3. ECSE Rule 55 PM</v>
      </c>
      <c r="F40" s="30" t="str">
        <f>A20</f>
        <v>4. Elementary School K-5</v>
      </c>
      <c r="G40" s="30" t="str">
        <f>A21</f>
        <v>5. Middle School 6-8</v>
      </c>
      <c r="H40" s="30" t="str">
        <f>A22</f>
        <v>6. High School G9,10,11</v>
      </c>
      <c r="I40" s="30" t="str">
        <f>A23</f>
        <v>7. High School G12</v>
      </c>
      <c r="J40" s="30" t="str">
        <f>A24</f>
        <v>8.</v>
      </c>
      <c r="K40" s="30" t="str">
        <f>A25</f>
        <v>9.</v>
      </c>
      <c r="L40" s="30" t="str">
        <f>A26</f>
        <v>10.</v>
      </c>
      <c r="M40" s="30" t="str">
        <f>A27</f>
        <v>11.</v>
      </c>
      <c r="N40" s="30" t="str">
        <f>A28</f>
        <v>12.</v>
      </c>
      <c r="O40" s="30" t="str">
        <f>A29</f>
        <v>13.</v>
      </c>
      <c r="P40" s="30" t="str">
        <f>A30</f>
        <v>14.</v>
      </c>
      <c r="Q40" s="30" t="str">
        <f>A31</f>
        <v>15.</v>
      </c>
      <c r="R40" s="32"/>
    </row>
    <row r="41" spans="1:18" ht="14.25" customHeight="1" x14ac:dyDescent="0.3">
      <c r="A41" s="99" t="s">
        <v>65</v>
      </c>
      <c r="B41" s="100">
        <v>45184</v>
      </c>
      <c r="C41" s="33"/>
      <c r="D41" s="46"/>
      <c r="E41" s="46"/>
      <c r="F41" s="46">
        <v>6.5</v>
      </c>
      <c r="G41" s="46">
        <v>6.37</v>
      </c>
      <c r="H41" s="46">
        <v>6.33</v>
      </c>
      <c r="I41" s="46">
        <v>6.33</v>
      </c>
      <c r="J41" s="34"/>
      <c r="K41" s="34"/>
      <c r="L41" s="34"/>
      <c r="M41" s="35"/>
      <c r="N41" s="35"/>
      <c r="O41" s="35"/>
      <c r="P41" s="35"/>
      <c r="Q41" s="36"/>
    </row>
    <row r="42" spans="1:18" ht="15" customHeight="1" x14ac:dyDescent="0.3">
      <c r="A42" s="101" t="s">
        <v>66</v>
      </c>
      <c r="B42" s="102">
        <v>45279</v>
      </c>
      <c r="C42" s="48">
        <v>1</v>
      </c>
      <c r="D42" s="49">
        <v>3.25</v>
      </c>
      <c r="E42" s="49">
        <v>3.25</v>
      </c>
      <c r="F42" s="49">
        <v>6.5</v>
      </c>
      <c r="G42" s="49">
        <v>6.37</v>
      </c>
      <c r="H42" s="49">
        <v>6.33</v>
      </c>
      <c r="I42" s="49">
        <v>6.33</v>
      </c>
      <c r="J42" s="38"/>
      <c r="K42" s="38"/>
      <c r="L42" s="38"/>
      <c r="M42" s="93"/>
      <c r="N42" s="93"/>
      <c r="O42" s="93"/>
      <c r="P42" s="93"/>
      <c r="Q42" s="39"/>
    </row>
    <row r="43" spans="1:18" ht="14.25" customHeight="1" x14ac:dyDescent="0.3">
      <c r="A43" s="101" t="s">
        <v>66</v>
      </c>
      <c r="B43" s="102">
        <v>45299</v>
      </c>
      <c r="C43" s="48"/>
      <c r="D43" s="49">
        <v>3.25</v>
      </c>
      <c r="E43" s="49">
        <v>3.25</v>
      </c>
      <c r="F43" s="49">
        <v>6.5</v>
      </c>
      <c r="G43" s="49">
        <v>6.37</v>
      </c>
      <c r="H43" s="49">
        <v>6.33</v>
      </c>
      <c r="I43" s="49">
        <v>6.33</v>
      </c>
      <c r="J43" s="38"/>
      <c r="K43" s="38"/>
      <c r="L43" s="38"/>
      <c r="M43" s="93"/>
      <c r="N43" s="93"/>
      <c r="O43" s="93"/>
      <c r="P43" s="93"/>
      <c r="Q43" s="39"/>
    </row>
    <row r="44" spans="1:18" ht="14.25" customHeight="1" x14ac:dyDescent="0.3">
      <c r="A44" s="101" t="s">
        <v>66</v>
      </c>
      <c r="B44" s="102">
        <v>45306</v>
      </c>
      <c r="C44" s="48"/>
      <c r="D44" s="49">
        <v>3.25</v>
      </c>
      <c r="E44" s="49">
        <v>3.25</v>
      </c>
      <c r="F44" s="49">
        <v>6.5</v>
      </c>
      <c r="G44" s="49">
        <v>6.37</v>
      </c>
      <c r="H44" s="49">
        <v>6.33</v>
      </c>
      <c r="I44" s="49">
        <v>6.33</v>
      </c>
      <c r="J44" s="38"/>
      <c r="K44" s="38"/>
      <c r="L44" s="38"/>
      <c r="M44" s="93"/>
      <c r="N44" s="93"/>
      <c r="O44" s="93"/>
      <c r="P44" s="93"/>
      <c r="Q44" s="39"/>
    </row>
    <row r="45" spans="1:18" ht="14.25" customHeight="1" x14ac:dyDescent="0.3">
      <c r="A45" s="103" t="s">
        <v>67</v>
      </c>
      <c r="B45" s="102">
        <v>45316</v>
      </c>
      <c r="C45" s="48"/>
      <c r="D45" s="49"/>
      <c r="E45" s="49"/>
      <c r="F45" s="49">
        <v>2</v>
      </c>
      <c r="G45" s="49"/>
      <c r="H45" s="49"/>
      <c r="I45" s="49"/>
      <c r="J45" s="38"/>
      <c r="K45" s="38"/>
      <c r="L45" s="38"/>
      <c r="M45" s="93"/>
      <c r="N45" s="93"/>
      <c r="O45" s="93"/>
      <c r="P45" s="93"/>
      <c r="Q45" s="39"/>
    </row>
    <row r="46" spans="1:18" ht="14.25" customHeight="1" x14ac:dyDescent="0.3">
      <c r="A46" s="101" t="s">
        <v>66</v>
      </c>
      <c r="B46" s="102">
        <v>45328</v>
      </c>
      <c r="C46" s="48">
        <v>1</v>
      </c>
      <c r="D46" s="49">
        <v>3.25</v>
      </c>
      <c r="E46" s="49">
        <v>3.25</v>
      </c>
      <c r="F46" s="49">
        <v>6.5</v>
      </c>
      <c r="G46" s="49">
        <v>6.37</v>
      </c>
      <c r="H46" s="49">
        <v>6.33</v>
      </c>
      <c r="I46" s="49">
        <v>6.33</v>
      </c>
      <c r="J46" s="38"/>
      <c r="K46" s="38"/>
      <c r="L46" s="38"/>
      <c r="M46" s="93"/>
      <c r="N46" s="93"/>
      <c r="O46" s="93"/>
      <c r="P46" s="93"/>
      <c r="Q46" s="39"/>
      <c r="R46" s="40"/>
    </row>
    <row r="47" spans="1:18" ht="14.25" customHeight="1" x14ac:dyDescent="0.3">
      <c r="A47" s="78" t="s">
        <v>68</v>
      </c>
      <c r="B47" s="102">
        <v>45350</v>
      </c>
      <c r="C47" s="48"/>
      <c r="D47" s="49"/>
      <c r="E47" s="49"/>
      <c r="F47" s="49"/>
      <c r="G47" s="79">
        <v>6.37</v>
      </c>
      <c r="H47" s="49"/>
      <c r="I47" s="49"/>
      <c r="J47" s="38"/>
      <c r="K47" s="38"/>
      <c r="L47" s="38"/>
      <c r="M47" s="93"/>
      <c r="N47" s="93"/>
      <c r="O47" s="93"/>
      <c r="P47" s="93"/>
      <c r="Q47" s="39"/>
    </row>
    <row r="48" spans="1:18" ht="14.25" customHeight="1" x14ac:dyDescent="0.3">
      <c r="A48" s="78" t="s">
        <v>68</v>
      </c>
      <c r="B48" s="102">
        <v>45351</v>
      </c>
      <c r="C48" s="48"/>
      <c r="D48" s="49"/>
      <c r="E48" s="49"/>
      <c r="F48" s="49"/>
      <c r="G48" s="79">
        <v>6.37</v>
      </c>
      <c r="H48" s="49"/>
      <c r="I48" s="49"/>
      <c r="J48" s="38"/>
      <c r="K48" s="38"/>
      <c r="L48" s="38"/>
      <c r="M48" s="93"/>
      <c r="N48" s="93"/>
      <c r="O48" s="93"/>
      <c r="P48" s="93"/>
      <c r="Q48" s="39"/>
    </row>
    <row r="49" spans="1:20" ht="14.25" customHeight="1" x14ac:dyDescent="0.3">
      <c r="A49" s="78" t="s">
        <v>68</v>
      </c>
      <c r="B49" s="102">
        <v>45352</v>
      </c>
      <c r="C49" s="48"/>
      <c r="D49" s="49"/>
      <c r="E49" s="49"/>
      <c r="F49" s="49"/>
      <c r="G49" s="79">
        <v>6.37</v>
      </c>
      <c r="H49" s="49"/>
      <c r="I49" s="49"/>
      <c r="J49" s="38"/>
      <c r="K49" s="38"/>
      <c r="L49" s="38"/>
      <c r="M49" s="93"/>
      <c r="N49" s="93"/>
      <c r="O49" s="93"/>
      <c r="P49" s="93"/>
      <c r="Q49" s="39"/>
    </row>
    <row r="50" spans="1:20" ht="14.25" customHeight="1" x14ac:dyDescent="0.3">
      <c r="A50" s="101"/>
      <c r="B50" s="92"/>
      <c r="C50" s="37"/>
      <c r="D50" s="38"/>
      <c r="E50" s="38"/>
      <c r="F50" s="38"/>
      <c r="G50" s="38"/>
      <c r="H50" s="38"/>
      <c r="I50" s="38"/>
      <c r="J50" s="38"/>
      <c r="K50" s="38"/>
      <c r="L50" s="38"/>
      <c r="M50" s="93"/>
      <c r="N50" s="93"/>
      <c r="O50" s="93"/>
      <c r="P50" s="93"/>
      <c r="Q50" s="39"/>
    </row>
    <row r="51" spans="1:20" ht="14.25" customHeight="1" x14ac:dyDescent="0.3">
      <c r="A51" s="101"/>
      <c r="B51" s="92"/>
      <c r="C51" s="37"/>
      <c r="D51" s="38"/>
      <c r="E51" s="38"/>
      <c r="F51" s="38"/>
      <c r="G51" s="38"/>
      <c r="H51" s="38"/>
      <c r="I51" s="38"/>
      <c r="J51" s="38"/>
      <c r="K51" s="38"/>
      <c r="L51" s="38"/>
      <c r="M51" s="93"/>
      <c r="N51" s="93"/>
      <c r="O51" s="93"/>
      <c r="P51" s="93"/>
      <c r="Q51" s="39"/>
      <c r="R51" s="41"/>
      <c r="S51" s="41"/>
      <c r="T51" s="41"/>
    </row>
    <row r="52" spans="1:20" ht="14.25" customHeight="1" x14ac:dyDescent="0.3">
      <c r="A52" s="101"/>
      <c r="B52" s="92"/>
      <c r="C52" s="37"/>
      <c r="D52" s="38"/>
      <c r="E52" s="38"/>
      <c r="F52" s="38"/>
      <c r="G52" s="38"/>
      <c r="H52" s="38"/>
      <c r="I52" s="38"/>
      <c r="J52" s="38"/>
      <c r="K52" s="38"/>
      <c r="L52" s="38"/>
      <c r="M52" s="93"/>
      <c r="N52" s="93"/>
      <c r="O52" s="93"/>
      <c r="P52" s="93"/>
      <c r="Q52" s="39"/>
    </row>
    <row r="53" spans="1:20" ht="14.25" customHeight="1" x14ac:dyDescent="0.3">
      <c r="A53" s="101"/>
      <c r="B53" s="92"/>
      <c r="C53" s="37"/>
      <c r="D53" s="38"/>
      <c r="E53" s="38"/>
      <c r="F53" s="38"/>
      <c r="G53" s="38"/>
      <c r="H53" s="38"/>
      <c r="I53" s="38"/>
      <c r="J53" s="38"/>
      <c r="K53" s="38"/>
      <c r="L53" s="38"/>
      <c r="M53" s="93"/>
      <c r="N53" s="93"/>
      <c r="O53" s="93"/>
      <c r="P53" s="93"/>
      <c r="Q53" s="39"/>
    </row>
    <row r="54" spans="1:20" ht="14.25" customHeight="1" x14ac:dyDescent="0.3">
      <c r="A54" s="296" t="s">
        <v>34</v>
      </c>
      <c r="B54" s="284"/>
      <c r="C54" s="104">
        <f t="shared" ref="C54:Q54" si="2">SUM(C41:C53)</f>
        <v>2</v>
      </c>
      <c r="D54" s="104">
        <f t="shared" si="2"/>
        <v>13</v>
      </c>
      <c r="E54" s="104">
        <f t="shared" si="2"/>
        <v>13</v>
      </c>
      <c r="F54" s="104">
        <f t="shared" si="2"/>
        <v>34.5</v>
      </c>
      <c r="G54" s="104">
        <f t="shared" si="2"/>
        <v>50.959999999999994</v>
      </c>
      <c r="H54" s="104">
        <f t="shared" si="2"/>
        <v>31.65</v>
      </c>
      <c r="I54" s="104">
        <f t="shared" si="2"/>
        <v>31.65</v>
      </c>
      <c r="J54" s="104">
        <f t="shared" si="2"/>
        <v>0</v>
      </c>
      <c r="K54" s="104">
        <f t="shared" si="2"/>
        <v>0</v>
      </c>
      <c r="L54" s="104">
        <f t="shared" si="2"/>
        <v>0</v>
      </c>
      <c r="M54" s="104">
        <f t="shared" si="2"/>
        <v>0</v>
      </c>
      <c r="N54" s="104">
        <f t="shared" si="2"/>
        <v>0</v>
      </c>
      <c r="O54" s="104">
        <f t="shared" si="2"/>
        <v>0</v>
      </c>
      <c r="P54" s="104">
        <f t="shared" si="2"/>
        <v>0</v>
      </c>
      <c r="Q54" s="104">
        <f t="shared" si="2"/>
        <v>0</v>
      </c>
      <c r="R54" s="297" t="s">
        <v>35</v>
      </c>
      <c r="S54" s="280"/>
      <c r="T54" s="280"/>
    </row>
    <row r="55" spans="1:20" ht="14.25" customHeight="1" x14ac:dyDescent="0.3">
      <c r="A55" s="298" t="s">
        <v>36</v>
      </c>
      <c r="B55" s="280"/>
      <c r="C55" s="42">
        <v>0</v>
      </c>
      <c r="D55" s="42">
        <v>4</v>
      </c>
      <c r="E55" s="42">
        <v>4</v>
      </c>
      <c r="F55" s="42">
        <v>5</v>
      </c>
      <c r="G55" s="80">
        <v>8</v>
      </c>
      <c r="H55" s="42">
        <v>5</v>
      </c>
      <c r="I55" s="42">
        <v>5</v>
      </c>
      <c r="J55" s="42"/>
      <c r="K55" s="42"/>
      <c r="L55" s="42"/>
      <c r="M55" s="42"/>
      <c r="N55" s="42"/>
      <c r="O55" s="42"/>
      <c r="P55" s="42"/>
      <c r="Q55" s="43"/>
      <c r="R55" s="299" t="s">
        <v>37</v>
      </c>
      <c r="S55" s="280"/>
      <c r="T55" s="280"/>
    </row>
    <row r="56" spans="1:20" ht="12" customHeight="1" x14ac:dyDescent="0.3">
      <c r="A56" s="44"/>
      <c r="B56" s="44"/>
      <c r="C56" s="45"/>
      <c r="D56" s="45"/>
      <c r="E56" s="45"/>
      <c r="F56" s="45"/>
      <c r="G56" s="45"/>
      <c r="H56" s="45"/>
      <c r="I56" s="45"/>
      <c r="J56" s="45"/>
      <c r="K56" s="45"/>
      <c r="L56" s="45"/>
      <c r="M56" s="45"/>
      <c r="N56" s="45"/>
      <c r="O56" s="45"/>
      <c r="P56" s="45"/>
      <c r="Q56" s="45"/>
      <c r="R56" s="32"/>
    </row>
    <row r="57" spans="1:20" ht="14.25" customHeight="1" x14ac:dyDescent="0.3">
      <c r="A57" s="292" t="s">
        <v>38</v>
      </c>
      <c r="B57" s="267"/>
      <c r="C57" s="267"/>
      <c r="D57" s="267"/>
      <c r="E57" s="267"/>
      <c r="F57" s="267"/>
      <c r="G57" s="267"/>
      <c r="H57" s="267"/>
      <c r="I57" s="267"/>
      <c r="J57" s="267"/>
      <c r="K57" s="267"/>
      <c r="L57" s="267"/>
      <c r="M57" s="267"/>
      <c r="N57" s="267"/>
      <c r="O57" s="267"/>
      <c r="P57" s="267"/>
      <c r="Q57" s="268"/>
    </row>
    <row r="58" spans="1:20" ht="14.25" customHeight="1" x14ac:dyDescent="0.3">
      <c r="A58" s="269"/>
      <c r="B58" s="264"/>
      <c r="C58" s="264"/>
      <c r="D58" s="264"/>
      <c r="E58" s="264"/>
      <c r="F58" s="264"/>
      <c r="G58" s="264"/>
      <c r="H58" s="264"/>
      <c r="I58" s="264"/>
      <c r="J58" s="264"/>
      <c r="K58" s="264"/>
      <c r="L58" s="264"/>
      <c r="M58" s="264"/>
      <c r="N58" s="264"/>
      <c r="O58" s="264"/>
      <c r="P58" s="264"/>
      <c r="Q58" s="270"/>
    </row>
    <row r="59" spans="1:20" ht="14.25" customHeight="1" x14ac:dyDescent="0.3">
      <c r="A59" s="295" t="s">
        <v>69</v>
      </c>
      <c r="B59" s="253"/>
      <c r="C59" s="253"/>
      <c r="D59" s="253"/>
      <c r="E59" s="253"/>
      <c r="F59" s="253"/>
      <c r="G59" s="253"/>
      <c r="H59" s="253"/>
      <c r="I59" s="253"/>
      <c r="J59" s="253"/>
      <c r="K59" s="253"/>
      <c r="L59" s="253"/>
      <c r="M59" s="253"/>
      <c r="N59" s="253"/>
      <c r="O59" s="253"/>
      <c r="P59" s="253"/>
      <c r="Q59" s="254"/>
    </row>
    <row r="60" spans="1:20" ht="9.75" customHeight="1" x14ac:dyDescent="0.3">
      <c r="A60" s="293" t="s">
        <v>70</v>
      </c>
      <c r="B60" s="300" t="s">
        <v>41</v>
      </c>
      <c r="C60" s="294" t="s">
        <v>42</v>
      </c>
      <c r="D60" s="284"/>
      <c r="E60" s="284"/>
      <c r="F60" s="284"/>
      <c r="G60" s="284"/>
      <c r="H60" s="284"/>
      <c r="I60" s="284"/>
      <c r="J60" s="284"/>
      <c r="K60" s="284"/>
      <c r="L60" s="284"/>
      <c r="M60" s="284"/>
      <c r="N60" s="284"/>
      <c r="O60" s="284"/>
      <c r="P60" s="284"/>
      <c r="Q60" s="285"/>
    </row>
    <row r="61" spans="1:20" ht="9.75" customHeight="1" x14ac:dyDescent="0.3">
      <c r="A61" s="272"/>
      <c r="B61" s="272"/>
      <c r="C61" s="286"/>
      <c r="D61" s="264"/>
      <c r="E61" s="264"/>
      <c r="F61" s="264"/>
      <c r="G61" s="264"/>
      <c r="H61" s="264"/>
      <c r="I61" s="264"/>
      <c r="J61" s="264"/>
      <c r="K61" s="264"/>
      <c r="L61" s="264"/>
      <c r="M61" s="264"/>
      <c r="N61" s="264"/>
      <c r="O61" s="264"/>
      <c r="P61" s="264"/>
      <c r="Q61" s="281"/>
    </row>
    <row r="62" spans="1:20" ht="9.75" customHeight="1" x14ac:dyDescent="0.3">
      <c r="A62" s="272"/>
      <c r="B62" s="272"/>
      <c r="C62" s="287"/>
      <c r="D62" s="256"/>
      <c r="E62" s="256"/>
      <c r="F62" s="256"/>
      <c r="G62" s="256"/>
      <c r="H62" s="256"/>
      <c r="I62" s="256"/>
      <c r="J62" s="256"/>
      <c r="K62" s="256"/>
      <c r="L62" s="256"/>
      <c r="M62" s="256"/>
      <c r="N62" s="256"/>
      <c r="O62" s="256"/>
      <c r="P62" s="256"/>
      <c r="Q62" s="257"/>
    </row>
    <row r="63" spans="1:20" ht="12" customHeight="1" x14ac:dyDescent="0.3">
      <c r="A63" s="273"/>
      <c r="B63" s="273"/>
      <c r="C63" s="30">
        <v>1</v>
      </c>
      <c r="D63" s="31">
        <v>2</v>
      </c>
      <c r="E63" s="31">
        <v>3</v>
      </c>
      <c r="F63" s="31">
        <v>4</v>
      </c>
      <c r="G63" s="31">
        <v>5</v>
      </c>
      <c r="H63" s="31">
        <v>6</v>
      </c>
      <c r="I63" s="31">
        <v>7</v>
      </c>
      <c r="J63" s="31">
        <v>8</v>
      </c>
      <c r="K63" s="31">
        <v>9</v>
      </c>
      <c r="L63" s="31">
        <v>10</v>
      </c>
      <c r="M63" s="31">
        <v>11</v>
      </c>
      <c r="N63" s="31">
        <v>12</v>
      </c>
      <c r="O63" s="31">
        <v>13</v>
      </c>
      <c r="P63" s="31">
        <v>14</v>
      </c>
      <c r="Q63" s="31">
        <v>15</v>
      </c>
    </row>
    <row r="64" spans="1:20" ht="14.25" customHeight="1" x14ac:dyDescent="0.3">
      <c r="A64" s="81" t="s">
        <v>71</v>
      </c>
      <c r="B64" s="91">
        <v>45392</v>
      </c>
      <c r="C64" s="33"/>
      <c r="D64" s="46"/>
      <c r="E64" s="46"/>
      <c r="F64" s="46"/>
      <c r="G64" s="46"/>
      <c r="H64" s="46"/>
      <c r="I64" s="82">
        <v>6.33</v>
      </c>
      <c r="J64" s="46"/>
      <c r="K64" s="46"/>
      <c r="L64" s="46"/>
      <c r="M64" s="10"/>
      <c r="N64" s="10"/>
      <c r="O64" s="10"/>
      <c r="P64" s="10"/>
      <c r="Q64" s="47"/>
    </row>
    <row r="65" spans="1:20" ht="14.25" customHeight="1" x14ac:dyDescent="0.3">
      <c r="A65" s="101"/>
      <c r="B65" s="92"/>
      <c r="C65" s="48"/>
      <c r="D65" s="49"/>
      <c r="E65" s="49"/>
      <c r="F65" s="49"/>
      <c r="G65" s="49"/>
      <c r="H65" s="49"/>
      <c r="I65" s="49"/>
      <c r="J65" s="49"/>
      <c r="K65" s="49"/>
      <c r="L65" s="49"/>
      <c r="M65" s="89"/>
      <c r="N65" s="89"/>
      <c r="O65" s="89"/>
      <c r="P65" s="89"/>
      <c r="Q65" s="50"/>
    </row>
    <row r="66" spans="1:20" ht="14.25" customHeight="1" x14ac:dyDescent="0.3">
      <c r="A66" s="101"/>
      <c r="B66" s="92"/>
      <c r="C66" s="48"/>
      <c r="D66" s="49"/>
      <c r="E66" s="49"/>
      <c r="F66" s="49"/>
      <c r="G66" s="49"/>
      <c r="H66" s="49"/>
      <c r="I66" s="49"/>
      <c r="J66" s="49"/>
      <c r="K66" s="49"/>
      <c r="L66" s="49"/>
      <c r="M66" s="89"/>
      <c r="N66" s="89"/>
      <c r="O66" s="89"/>
      <c r="P66" s="89"/>
      <c r="Q66" s="50"/>
    </row>
    <row r="67" spans="1:20" ht="14.25" customHeight="1" x14ac:dyDescent="0.3">
      <c r="A67" s="101"/>
      <c r="B67" s="92"/>
      <c r="C67" s="48"/>
      <c r="D67" s="49"/>
      <c r="E67" s="49"/>
      <c r="F67" s="49"/>
      <c r="G67" s="49"/>
      <c r="H67" s="49"/>
      <c r="I67" s="49"/>
      <c r="J67" s="49"/>
      <c r="K67" s="49"/>
      <c r="L67" s="49"/>
      <c r="M67" s="89"/>
      <c r="N67" s="89"/>
      <c r="O67" s="89"/>
      <c r="P67" s="89"/>
      <c r="Q67" s="50"/>
    </row>
    <row r="68" spans="1:20" ht="14.25" customHeight="1" x14ac:dyDescent="0.3">
      <c r="A68" s="101"/>
      <c r="B68" s="92"/>
      <c r="C68" s="48"/>
      <c r="D68" s="49"/>
      <c r="E68" s="49"/>
      <c r="F68" s="49"/>
      <c r="G68" s="49"/>
      <c r="H68" s="49"/>
      <c r="I68" s="49"/>
      <c r="J68" s="49"/>
      <c r="K68" s="49"/>
      <c r="L68" s="49"/>
      <c r="M68" s="89"/>
      <c r="N68" s="89"/>
      <c r="O68" s="89"/>
      <c r="P68" s="89"/>
      <c r="Q68" s="50"/>
    </row>
    <row r="69" spans="1:20" ht="14.25" customHeight="1" x14ac:dyDescent="0.3">
      <c r="A69" s="101"/>
      <c r="B69" s="92"/>
      <c r="C69" s="48"/>
      <c r="D69" s="49"/>
      <c r="E69" s="49"/>
      <c r="F69" s="49"/>
      <c r="G69" s="49"/>
      <c r="H69" s="49"/>
      <c r="I69" s="49"/>
      <c r="J69" s="49"/>
      <c r="K69" s="49"/>
      <c r="L69" s="49"/>
      <c r="M69" s="89"/>
      <c r="N69" s="89"/>
      <c r="O69" s="89"/>
      <c r="P69" s="89"/>
      <c r="Q69" s="50"/>
      <c r="R69" s="304"/>
      <c r="S69" s="264"/>
      <c r="T69" s="264"/>
    </row>
    <row r="70" spans="1:20" ht="14.25" customHeight="1" x14ac:dyDescent="0.3">
      <c r="A70" s="101"/>
      <c r="B70" s="92"/>
      <c r="C70" s="48"/>
      <c r="D70" s="49"/>
      <c r="E70" s="49"/>
      <c r="F70" s="49"/>
      <c r="G70" s="49"/>
      <c r="H70" s="49"/>
      <c r="I70" s="49"/>
      <c r="J70" s="49"/>
      <c r="K70" s="49"/>
      <c r="L70" s="49"/>
      <c r="M70" s="89"/>
      <c r="N70" s="89"/>
      <c r="O70" s="89"/>
      <c r="P70" s="89"/>
      <c r="Q70" s="50"/>
      <c r="R70" s="305"/>
      <c r="S70" s="264"/>
      <c r="T70" s="264"/>
    </row>
    <row r="71" spans="1:20" ht="14.25" customHeight="1" x14ac:dyDescent="0.3">
      <c r="A71" s="101"/>
      <c r="B71" s="92"/>
      <c r="C71" s="48"/>
      <c r="D71" s="49"/>
      <c r="E71" s="49"/>
      <c r="F71" s="49"/>
      <c r="G71" s="49"/>
      <c r="H71" s="49"/>
      <c r="I71" s="49"/>
      <c r="J71" s="49"/>
      <c r="K71" s="49"/>
      <c r="L71" s="49"/>
      <c r="M71" s="89"/>
      <c r="N71" s="89"/>
      <c r="O71" s="89"/>
      <c r="P71" s="89"/>
      <c r="Q71" s="50"/>
    </row>
    <row r="72" spans="1:20" ht="14.25" customHeight="1" x14ac:dyDescent="0.3">
      <c r="A72" s="101"/>
      <c r="B72" s="92"/>
      <c r="C72" s="48"/>
      <c r="D72" s="49"/>
      <c r="E72" s="49"/>
      <c r="F72" s="49"/>
      <c r="G72" s="49"/>
      <c r="H72" s="49"/>
      <c r="I72" s="49"/>
      <c r="J72" s="49"/>
      <c r="K72" s="49"/>
      <c r="L72" s="49"/>
      <c r="M72" s="89"/>
      <c r="N72" s="89"/>
      <c r="O72" s="89"/>
      <c r="P72" s="89"/>
      <c r="Q72" s="50"/>
      <c r="R72" s="304"/>
      <c r="S72" s="264"/>
      <c r="T72" s="264"/>
    </row>
    <row r="73" spans="1:20" ht="14.25" customHeight="1" x14ac:dyDescent="0.3">
      <c r="A73" s="101"/>
      <c r="B73" s="92"/>
      <c r="C73" s="48"/>
      <c r="D73" s="49"/>
      <c r="E73" s="49"/>
      <c r="F73" s="49"/>
      <c r="G73" s="49"/>
      <c r="H73" s="49"/>
      <c r="I73" s="49"/>
      <c r="J73" s="49"/>
      <c r="K73" s="49"/>
      <c r="L73" s="49"/>
      <c r="M73" s="89"/>
      <c r="N73" s="89"/>
      <c r="O73" s="89"/>
      <c r="P73" s="89"/>
      <c r="Q73" s="50"/>
      <c r="R73" s="94"/>
      <c r="S73" s="51"/>
      <c r="T73" s="51"/>
    </row>
    <row r="74" spans="1:20" ht="14.25" customHeight="1" x14ac:dyDescent="0.3">
      <c r="A74" s="101"/>
      <c r="B74" s="92"/>
      <c r="C74" s="48"/>
      <c r="D74" s="49"/>
      <c r="E74" s="49"/>
      <c r="F74" s="49"/>
      <c r="G74" s="49"/>
      <c r="H74" s="49"/>
      <c r="I74" s="49"/>
      <c r="J74" s="49"/>
      <c r="K74" s="49"/>
      <c r="L74" s="49"/>
      <c r="M74" s="89"/>
      <c r="N74" s="89"/>
      <c r="O74" s="89"/>
      <c r="P74" s="89"/>
      <c r="Q74" s="50"/>
      <c r="R74" s="95"/>
      <c r="S74" s="41"/>
      <c r="T74" s="41"/>
    </row>
    <row r="75" spans="1:20" ht="14.25" customHeight="1" x14ac:dyDescent="0.3">
      <c r="A75" s="101"/>
      <c r="B75" s="92"/>
      <c r="C75" s="48"/>
      <c r="D75" s="49"/>
      <c r="E75" s="49"/>
      <c r="F75" s="49"/>
      <c r="G75" s="49"/>
      <c r="H75" s="49"/>
      <c r="I75" s="49"/>
      <c r="J75" s="49"/>
      <c r="K75" s="49"/>
      <c r="L75" s="49"/>
      <c r="M75" s="89"/>
      <c r="N75" s="89"/>
      <c r="O75" s="89"/>
      <c r="P75" s="89"/>
      <c r="Q75" s="50"/>
    </row>
    <row r="76" spans="1:20" ht="14.25" customHeight="1" x14ac:dyDescent="0.3">
      <c r="A76" s="101"/>
      <c r="B76" s="92"/>
      <c r="C76" s="48"/>
      <c r="D76" s="49"/>
      <c r="E76" s="49"/>
      <c r="F76" s="49"/>
      <c r="G76" s="49"/>
      <c r="H76" s="49"/>
      <c r="I76" s="49"/>
      <c r="J76" s="49"/>
      <c r="K76" s="49"/>
      <c r="L76" s="49"/>
      <c r="M76" s="89"/>
      <c r="N76" s="89"/>
      <c r="O76" s="89"/>
      <c r="P76" s="89"/>
      <c r="Q76" s="50"/>
    </row>
    <row r="77" spans="1:20" ht="14.25" customHeight="1" x14ac:dyDescent="0.3">
      <c r="A77" s="101"/>
      <c r="B77" s="92"/>
      <c r="C77" s="48"/>
      <c r="D77" s="49"/>
      <c r="E77" s="49"/>
      <c r="F77" s="49"/>
      <c r="G77" s="49"/>
      <c r="H77" s="49"/>
      <c r="I77" s="49"/>
      <c r="J77" s="49"/>
      <c r="K77" s="49"/>
      <c r="L77" s="49"/>
      <c r="M77" s="89"/>
      <c r="N77" s="89"/>
      <c r="O77" s="89"/>
      <c r="P77" s="89"/>
      <c r="Q77" s="50"/>
    </row>
    <row r="78" spans="1:20" ht="14.25" customHeight="1" x14ac:dyDescent="0.3">
      <c r="A78" s="101"/>
      <c r="B78" s="92"/>
      <c r="C78" s="48"/>
      <c r="D78" s="49"/>
      <c r="E78" s="49"/>
      <c r="F78" s="49"/>
      <c r="G78" s="49"/>
      <c r="H78" s="49"/>
      <c r="I78" s="49"/>
      <c r="J78" s="49"/>
      <c r="K78" s="49"/>
      <c r="L78" s="49"/>
      <c r="M78" s="89"/>
      <c r="N78" s="89"/>
      <c r="O78" s="89"/>
      <c r="P78" s="89"/>
      <c r="Q78" s="50"/>
    </row>
    <row r="79" spans="1:20" ht="14.25" customHeight="1" x14ac:dyDescent="0.3">
      <c r="A79" s="306" t="s">
        <v>43</v>
      </c>
      <c r="B79" s="284"/>
      <c r="C79" s="104">
        <f t="shared" ref="C79:Q79" si="3">SUM(C64:C78)</f>
        <v>0</v>
      </c>
      <c r="D79" s="104">
        <f t="shared" si="3"/>
        <v>0</v>
      </c>
      <c r="E79" s="104">
        <f t="shared" si="3"/>
        <v>0</v>
      </c>
      <c r="F79" s="104">
        <f t="shared" si="3"/>
        <v>0</v>
      </c>
      <c r="G79" s="104">
        <f t="shared" si="3"/>
        <v>0</v>
      </c>
      <c r="H79" s="104">
        <f t="shared" si="3"/>
        <v>0</v>
      </c>
      <c r="I79" s="104">
        <f t="shared" si="3"/>
        <v>6.33</v>
      </c>
      <c r="J79" s="104">
        <f t="shared" si="3"/>
        <v>0</v>
      </c>
      <c r="K79" s="104">
        <f t="shared" si="3"/>
        <v>0</v>
      </c>
      <c r="L79" s="104">
        <f t="shared" si="3"/>
        <v>0</v>
      </c>
      <c r="M79" s="104">
        <f t="shared" si="3"/>
        <v>0</v>
      </c>
      <c r="N79" s="104">
        <f t="shared" si="3"/>
        <v>0</v>
      </c>
      <c r="O79" s="104">
        <f t="shared" si="3"/>
        <v>0</v>
      </c>
      <c r="P79" s="104">
        <f t="shared" si="3"/>
        <v>0</v>
      </c>
      <c r="Q79" s="104">
        <f t="shared" si="3"/>
        <v>0</v>
      </c>
      <c r="R79" s="297" t="s">
        <v>44</v>
      </c>
      <c r="S79" s="280"/>
      <c r="T79" s="280"/>
    </row>
    <row r="80" spans="1:20" ht="14.25" customHeight="1" x14ac:dyDescent="0.3">
      <c r="A80" s="307" t="s">
        <v>45</v>
      </c>
      <c r="B80" s="280"/>
      <c r="C80" s="42"/>
      <c r="D80" s="42"/>
      <c r="E80" s="42"/>
      <c r="F80" s="42"/>
      <c r="G80" s="42"/>
      <c r="H80" s="42"/>
      <c r="I80" s="83">
        <v>1</v>
      </c>
      <c r="J80" s="42"/>
      <c r="K80" s="42"/>
      <c r="L80" s="42"/>
      <c r="M80" s="42"/>
      <c r="N80" s="42"/>
      <c r="O80" s="42"/>
      <c r="P80" s="42"/>
      <c r="Q80" s="43"/>
      <c r="R80" s="299" t="s">
        <v>37</v>
      </c>
      <c r="S80" s="280"/>
      <c r="T80" s="280"/>
    </row>
    <row r="81" spans="1:17" ht="30" customHeight="1" x14ac:dyDescent="0.3">
      <c r="A81" s="52" t="s">
        <v>46</v>
      </c>
    </row>
    <row r="82" spans="1:17" ht="14.25" customHeight="1" x14ac:dyDescent="0.3">
      <c r="A82" s="292" t="s">
        <v>47</v>
      </c>
      <c r="B82" s="267"/>
      <c r="C82" s="267"/>
      <c r="D82" s="267"/>
      <c r="E82" s="267"/>
      <c r="F82" s="267"/>
      <c r="G82" s="267"/>
      <c r="H82" s="267"/>
      <c r="I82" s="267"/>
      <c r="J82" s="267"/>
      <c r="K82" s="267"/>
      <c r="L82" s="267"/>
      <c r="M82" s="267"/>
      <c r="N82" s="267"/>
      <c r="O82" s="267"/>
      <c r="P82" s="267"/>
      <c r="Q82" s="268"/>
    </row>
    <row r="83" spans="1:17" ht="14.25" customHeight="1" x14ac:dyDescent="0.3">
      <c r="A83" s="269"/>
      <c r="B83" s="264"/>
      <c r="C83" s="264"/>
      <c r="D83" s="264"/>
      <c r="E83" s="264"/>
      <c r="F83" s="264"/>
      <c r="G83" s="264"/>
      <c r="H83" s="264"/>
      <c r="I83" s="264"/>
      <c r="J83" s="264"/>
      <c r="K83" s="264"/>
      <c r="L83" s="264"/>
      <c r="M83" s="264"/>
      <c r="N83" s="264"/>
      <c r="O83" s="264"/>
      <c r="P83" s="264"/>
      <c r="Q83" s="270"/>
    </row>
    <row r="84" spans="1:17" ht="21" customHeight="1" x14ac:dyDescent="0.3">
      <c r="A84" s="301" t="s">
        <v>48</v>
      </c>
      <c r="B84" s="253"/>
      <c r="C84" s="253"/>
      <c r="D84" s="253"/>
      <c r="E84" s="253"/>
      <c r="F84" s="253"/>
      <c r="G84" s="253"/>
      <c r="H84" s="253"/>
      <c r="I84" s="253"/>
      <c r="J84" s="253"/>
      <c r="K84" s="253"/>
      <c r="L84" s="253"/>
      <c r="M84" s="253"/>
      <c r="N84" s="253"/>
      <c r="O84" s="253"/>
      <c r="P84" s="253"/>
      <c r="Q84" s="254"/>
    </row>
    <row r="85" spans="1:17" ht="34.5" customHeight="1" x14ac:dyDescent="0.3">
      <c r="A85" s="105"/>
      <c r="B85" s="96" t="s">
        <v>49</v>
      </c>
      <c r="C85" s="97" t="s">
        <v>50</v>
      </c>
      <c r="D85" s="97" t="s">
        <v>51</v>
      </c>
      <c r="E85" s="97" t="s">
        <v>52</v>
      </c>
      <c r="F85" s="302"/>
      <c r="G85" s="285"/>
      <c r="H85" s="96" t="s">
        <v>49</v>
      </c>
      <c r="I85" s="97" t="s">
        <v>50</v>
      </c>
      <c r="J85" s="97" t="s">
        <v>51</v>
      </c>
      <c r="K85" s="97" t="s">
        <v>52</v>
      </c>
      <c r="L85" s="98"/>
      <c r="M85" s="53"/>
      <c r="N85" s="96" t="s">
        <v>49</v>
      </c>
      <c r="O85" s="97" t="s">
        <v>50</v>
      </c>
      <c r="P85" s="97" t="s">
        <v>51</v>
      </c>
      <c r="Q85" s="97" t="s">
        <v>52</v>
      </c>
    </row>
    <row r="86" spans="1:17" ht="14.25" customHeight="1" x14ac:dyDescent="0.3">
      <c r="A86" s="54">
        <v>1</v>
      </c>
      <c r="B86" s="84">
        <v>45307</v>
      </c>
      <c r="C86" s="85">
        <v>3107</v>
      </c>
      <c r="D86" s="85">
        <v>2299</v>
      </c>
      <c r="E86" s="86">
        <f t="shared" ref="E86:E100" si="4">SUM(D86/C86)</f>
        <v>0.73994206630189896</v>
      </c>
      <c r="F86" s="58"/>
      <c r="G86" s="59">
        <v>16</v>
      </c>
      <c r="H86" s="55"/>
      <c r="I86" s="56"/>
      <c r="J86" s="56"/>
      <c r="K86" s="57" t="e">
        <f t="shared" ref="K86:K100" si="5">SUM(J86/I86)</f>
        <v>#DIV/0!</v>
      </c>
      <c r="L86" s="58"/>
      <c r="M86" s="59">
        <v>31</v>
      </c>
      <c r="N86" s="55"/>
      <c r="O86" s="56"/>
      <c r="P86" s="56"/>
      <c r="Q86" s="57" t="e">
        <f t="shared" ref="Q86:Q100" si="6">SUM(P86/O86)</f>
        <v>#DIV/0!</v>
      </c>
    </row>
    <row r="87" spans="1:17" ht="14.25" customHeight="1" x14ac:dyDescent="0.3">
      <c r="A87" s="60">
        <v>2</v>
      </c>
      <c r="B87" s="61"/>
      <c r="C87" s="13"/>
      <c r="D87" s="13"/>
      <c r="E87" s="57" t="e">
        <f t="shared" si="4"/>
        <v>#DIV/0!</v>
      </c>
      <c r="F87" s="98"/>
      <c r="G87" s="62">
        <v>17</v>
      </c>
      <c r="H87" s="61"/>
      <c r="I87" s="13"/>
      <c r="J87" s="13"/>
      <c r="K87" s="57" t="e">
        <f t="shared" si="5"/>
        <v>#DIV/0!</v>
      </c>
      <c r="L87" s="98"/>
      <c r="M87" s="62">
        <v>32</v>
      </c>
      <c r="N87" s="61"/>
      <c r="O87" s="13"/>
      <c r="P87" s="13"/>
      <c r="Q87" s="57" t="e">
        <f t="shared" si="6"/>
        <v>#DIV/0!</v>
      </c>
    </row>
    <row r="88" spans="1:17" ht="14.25" customHeight="1" x14ac:dyDescent="0.3">
      <c r="A88" s="60">
        <v>3</v>
      </c>
      <c r="B88" s="61"/>
      <c r="C88" s="13"/>
      <c r="D88" s="13"/>
      <c r="E88" s="57" t="e">
        <f t="shared" si="4"/>
        <v>#DIV/0!</v>
      </c>
      <c r="F88" s="98"/>
      <c r="G88" s="62">
        <v>18</v>
      </c>
      <c r="H88" s="61"/>
      <c r="I88" s="13"/>
      <c r="J88" s="13"/>
      <c r="K88" s="57" t="e">
        <f t="shared" si="5"/>
        <v>#DIV/0!</v>
      </c>
      <c r="L88" s="98"/>
      <c r="M88" s="62">
        <v>33</v>
      </c>
      <c r="N88" s="61"/>
      <c r="O88" s="13"/>
      <c r="P88" s="13"/>
      <c r="Q88" s="57" t="e">
        <f t="shared" si="6"/>
        <v>#DIV/0!</v>
      </c>
    </row>
    <row r="89" spans="1:17" ht="14.25" customHeight="1" x14ac:dyDescent="0.3">
      <c r="A89" s="60">
        <v>4</v>
      </c>
      <c r="B89" s="61"/>
      <c r="C89" s="13"/>
      <c r="D89" s="13"/>
      <c r="E89" s="57" t="e">
        <f t="shared" si="4"/>
        <v>#DIV/0!</v>
      </c>
      <c r="F89" s="98"/>
      <c r="G89" s="62">
        <v>19</v>
      </c>
      <c r="H89" s="61"/>
      <c r="I89" s="13"/>
      <c r="J89" s="13"/>
      <c r="K89" s="57" t="e">
        <f t="shared" si="5"/>
        <v>#DIV/0!</v>
      </c>
      <c r="L89" s="98"/>
      <c r="M89" s="62">
        <v>34</v>
      </c>
      <c r="N89" s="61"/>
      <c r="O89" s="13"/>
      <c r="P89" s="13"/>
      <c r="Q89" s="57" t="e">
        <f t="shared" si="6"/>
        <v>#DIV/0!</v>
      </c>
    </row>
    <row r="90" spans="1:17" ht="14.25" customHeight="1" x14ac:dyDescent="0.3">
      <c r="A90" s="60">
        <v>5</v>
      </c>
      <c r="B90" s="61"/>
      <c r="C90" s="13"/>
      <c r="D90" s="13"/>
      <c r="E90" s="57" t="e">
        <f t="shared" si="4"/>
        <v>#DIV/0!</v>
      </c>
      <c r="F90" s="98"/>
      <c r="G90" s="62">
        <v>20</v>
      </c>
      <c r="H90" s="61"/>
      <c r="I90" s="13"/>
      <c r="J90" s="13"/>
      <c r="K90" s="57" t="e">
        <f t="shared" si="5"/>
        <v>#DIV/0!</v>
      </c>
      <c r="L90" s="98"/>
      <c r="M90" s="62">
        <v>35</v>
      </c>
      <c r="N90" s="61"/>
      <c r="O90" s="13"/>
      <c r="P90" s="13"/>
      <c r="Q90" s="57" t="e">
        <f t="shared" si="6"/>
        <v>#DIV/0!</v>
      </c>
    </row>
    <row r="91" spans="1:17" ht="14.25" customHeight="1" x14ac:dyDescent="0.3">
      <c r="A91" s="60">
        <v>6</v>
      </c>
      <c r="B91" s="61"/>
      <c r="C91" s="13"/>
      <c r="D91" s="13"/>
      <c r="E91" s="57" t="e">
        <f t="shared" si="4"/>
        <v>#DIV/0!</v>
      </c>
      <c r="F91" s="98"/>
      <c r="G91" s="62">
        <v>21</v>
      </c>
      <c r="H91" s="61"/>
      <c r="I91" s="13"/>
      <c r="J91" s="13"/>
      <c r="K91" s="57" t="e">
        <f t="shared" si="5"/>
        <v>#DIV/0!</v>
      </c>
      <c r="L91" s="98"/>
      <c r="M91" s="62">
        <v>36</v>
      </c>
      <c r="N91" s="61"/>
      <c r="O91" s="13"/>
      <c r="P91" s="13"/>
      <c r="Q91" s="57" t="e">
        <f t="shared" si="6"/>
        <v>#DIV/0!</v>
      </c>
    </row>
    <row r="92" spans="1:17" ht="14.25" customHeight="1" x14ac:dyDescent="0.3">
      <c r="A92" s="60">
        <v>7</v>
      </c>
      <c r="B92" s="61"/>
      <c r="C92" s="13"/>
      <c r="D92" s="13"/>
      <c r="E92" s="57" t="e">
        <f t="shared" si="4"/>
        <v>#DIV/0!</v>
      </c>
      <c r="F92" s="98"/>
      <c r="G92" s="62">
        <v>22</v>
      </c>
      <c r="H92" s="61"/>
      <c r="I92" s="13"/>
      <c r="J92" s="13"/>
      <c r="K92" s="57" t="e">
        <f t="shared" si="5"/>
        <v>#DIV/0!</v>
      </c>
      <c r="L92" s="98"/>
      <c r="M92" s="62">
        <v>37</v>
      </c>
      <c r="N92" s="61"/>
      <c r="O92" s="13"/>
      <c r="P92" s="13"/>
      <c r="Q92" s="57" t="e">
        <f t="shared" si="6"/>
        <v>#DIV/0!</v>
      </c>
    </row>
    <row r="93" spans="1:17" ht="14.25" customHeight="1" x14ac:dyDescent="0.3">
      <c r="A93" s="60">
        <v>8</v>
      </c>
      <c r="B93" s="61"/>
      <c r="C93" s="13"/>
      <c r="D93" s="13"/>
      <c r="E93" s="57" t="e">
        <f t="shared" si="4"/>
        <v>#DIV/0!</v>
      </c>
      <c r="F93" s="98"/>
      <c r="G93" s="62">
        <v>23</v>
      </c>
      <c r="H93" s="61"/>
      <c r="I93" s="13"/>
      <c r="J93" s="13"/>
      <c r="K93" s="57" t="e">
        <f t="shared" si="5"/>
        <v>#DIV/0!</v>
      </c>
      <c r="L93" s="98"/>
      <c r="M93" s="62">
        <v>38</v>
      </c>
      <c r="N93" s="61"/>
      <c r="O93" s="13"/>
      <c r="P93" s="13"/>
      <c r="Q93" s="57" t="e">
        <f t="shared" si="6"/>
        <v>#DIV/0!</v>
      </c>
    </row>
    <row r="94" spans="1:17" ht="14.25" customHeight="1" x14ac:dyDescent="0.3">
      <c r="A94" s="60">
        <v>9</v>
      </c>
      <c r="B94" s="61"/>
      <c r="C94" s="13"/>
      <c r="D94" s="13"/>
      <c r="E94" s="57" t="e">
        <f t="shared" si="4"/>
        <v>#DIV/0!</v>
      </c>
      <c r="F94" s="98"/>
      <c r="G94" s="62">
        <v>24</v>
      </c>
      <c r="H94" s="61"/>
      <c r="I94" s="13"/>
      <c r="J94" s="13"/>
      <c r="K94" s="57" t="e">
        <f t="shared" si="5"/>
        <v>#DIV/0!</v>
      </c>
      <c r="L94" s="98"/>
      <c r="M94" s="62">
        <v>39</v>
      </c>
      <c r="N94" s="61"/>
      <c r="O94" s="13"/>
      <c r="P94" s="13"/>
      <c r="Q94" s="57" t="e">
        <f t="shared" si="6"/>
        <v>#DIV/0!</v>
      </c>
    </row>
    <row r="95" spans="1:17" ht="14.25" customHeight="1" x14ac:dyDescent="0.3">
      <c r="A95" s="60">
        <v>10</v>
      </c>
      <c r="B95" s="61"/>
      <c r="C95" s="13"/>
      <c r="D95" s="13"/>
      <c r="E95" s="57" t="e">
        <f t="shared" si="4"/>
        <v>#DIV/0!</v>
      </c>
      <c r="F95" s="98"/>
      <c r="G95" s="62">
        <v>25</v>
      </c>
      <c r="H95" s="61"/>
      <c r="I95" s="13"/>
      <c r="J95" s="13"/>
      <c r="K95" s="57" t="e">
        <f t="shared" si="5"/>
        <v>#DIV/0!</v>
      </c>
      <c r="L95" s="98"/>
      <c r="M95" s="62">
        <v>40</v>
      </c>
      <c r="N95" s="61"/>
      <c r="O95" s="13"/>
      <c r="P95" s="13"/>
      <c r="Q95" s="57" t="e">
        <f t="shared" si="6"/>
        <v>#DIV/0!</v>
      </c>
    </row>
    <row r="96" spans="1:17" ht="14.25" customHeight="1" x14ac:dyDescent="0.3">
      <c r="A96" s="60">
        <v>11</v>
      </c>
      <c r="B96" s="61"/>
      <c r="C96" s="13"/>
      <c r="D96" s="13"/>
      <c r="E96" s="57" t="e">
        <f t="shared" si="4"/>
        <v>#DIV/0!</v>
      </c>
      <c r="F96" s="98"/>
      <c r="G96" s="62">
        <v>16</v>
      </c>
      <c r="H96" s="61"/>
      <c r="I96" s="13"/>
      <c r="J96" s="13"/>
      <c r="K96" s="57" t="e">
        <f t="shared" si="5"/>
        <v>#DIV/0!</v>
      </c>
      <c r="L96" s="98"/>
      <c r="M96" s="62">
        <v>41</v>
      </c>
      <c r="N96" s="61"/>
      <c r="O96" s="13"/>
      <c r="P96" s="13"/>
      <c r="Q96" s="57" t="e">
        <f t="shared" si="6"/>
        <v>#DIV/0!</v>
      </c>
    </row>
    <row r="97" spans="1:17" ht="14.25" customHeight="1" x14ac:dyDescent="0.3">
      <c r="A97" s="60">
        <v>12</v>
      </c>
      <c r="B97" s="61"/>
      <c r="C97" s="13"/>
      <c r="D97" s="13"/>
      <c r="E97" s="57" t="e">
        <f t="shared" si="4"/>
        <v>#DIV/0!</v>
      </c>
      <c r="F97" s="98"/>
      <c r="G97" s="62">
        <v>27</v>
      </c>
      <c r="H97" s="61"/>
      <c r="I97" s="13"/>
      <c r="J97" s="13"/>
      <c r="K97" s="57" t="e">
        <f t="shared" si="5"/>
        <v>#DIV/0!</v>
      </c>
      <c r="L97" s="98"/>
      <c r="M97" s="62">
        <v>42</v>
      </c>
      <c r="N97" s="61"/>
      <c r="O97" s="13"/>
      <c r="P97" s="13"/>
      <c r="Q97" s="57" t="e">
        <f t="shared" si="6"/>
        <v>#DIV/0!</v>
      </c>
    </row>
    <row r="98" spans="1:17" ht="14.25" customHeight="1" x14ac:dyDescent="0.3">
      <c r="A98" s="60">
        <v>13</v>
      </c>
      <c r="B98" s="61"/>
      <c r="C98" s="13"/>
      <c r="D98" s="13"/>
      <c r="E98" s="57" t="e">
        <f t="shared" si="4"/>
        <v>#DIV/0!</v>
      </c>
      <c r="F98" s="98"/>
      <c r="G98" s="62">
        <v>28</v>
      </c>
      <c r="H98" s="61"/>
      <c r="I98" s="13"/>
      <c r="J98" s="13"/>
      <c r="K98" s="57" t="e">
        <f t="shared" si="5"/>
        <v>#DIV/0!</v>
      </c>
      <c r="L98" s="98"/>
      <c r="M98" s="62">
        <v>43</v>
      </c>
      <c r="N98" s="61"/>
      <c r="O98" s="13"/>
      <c r="P98" s="13"/>
      <c r="Q98" s="57" t="e">
        <f t="shared" si="6"/>
        <v>#DIV/0!</v>
      </c>
    </row>
    <row r="99" spans="1:17" ht="14.25" customHeight="1" x14ac:dyDescent="0.3">
      <c r="A99" s="60">
        <v>14</v>
      </c>
      <c r="B99" s="61"/>
      <c r="C99" s="13"/>
      <c r="D99" s="13"/>
      <c r="E99" s="57" t="e">
        <f t="shared" si="4"/>
        <v>#DIV/0!</v>
      </c>
      <c r="F99" s="98"/>
      <c r="G99" s="62">
        <v>29</v>
      </c>
      <c r="H99" s="61"/>
      <c r="I99" s="13"/>
      <c r="J99" s="13"/>
      <c r="K99" s="57" t="e">
        <f t="shared" si="5"/>
        <v>#DIV/0!</v>
      </c>
      <c r="L99" s="98"/>
      <c r="M99" s="62">
        <v>44</v>
      </c>
      <c r="N99" s="61"/>
      <c r="O99" s="13"/>
      <c r="P99" s="13"/>
      <c r="Q99" s="57" t="e">
        <f t="shared" si="6"/>
        <v>#DIV/0!</v>
      </c>
    </row>
    <row r="100" spans="1:17" ht="14.25" customHeight="1" x14ac:dyDescent="0.3">
      <c r="A100" s="63">
        <v>15</v>
      </c>
      <c r="B100" s="64"/>
      <c r="C100" s="20"/>
      <c r="D100" s="20"/>
      <c r="E100" s="57" t="e">
        <f t="shared" si="4"/>
        <v>#DIV/0!</v>
      </c>
      <c r="F100" s="65"/>
      <c r="G100" s="66">
        <v>30</v>
      </c>
      <c r="H100" s="64"/>
      <c r="I100" s="20"/>
      <c r="J100" s="20"/>
      <c r="K100" s="57" t="e">
        <f t="shared" si="5"/>
        <v>#DIV/0!</v>
      </c>
      <c r="L100" s="65"/>
      <c r="M100" s="66">
        <v>45</v>
      </c>
      <c r="N100" s="64"/>
      <c r="O100" s="20"/>
      <c r="P100" s="20"/>
      <c r="Q100" s="57" t="e">
        <f t="shared" si="6"/>
        <v>#DIV/0!</v>
      </c>
    </row>
    <row r="101" spans="1:17" ht="14.25" customHeight="1" x14ac:dyDescent="0.3"/>
    <row r="102" spans="1:17" ht="14.25" customHeight="1" x14ac:dyDescent="0.3">
      <c r="A102" s="303" t="s">
        <v>76</v>
      </c>
      <c r="B102" s="264"/>
      <c r="C102" s="264"/>
      <c r="D102" s="264"/>
      <c r="E102" s="264"/>
      <c r="F102" s="264"/>
      <c r="G102" s="264"/>
      <c r="H102" s="264"/>
      <c r="I102" s="264"/>
      <c r="J102" s="264"/>
      <c r="K102" s="264"/>
      <c r="L102" s="264"/>
      <c r="M102" s="264"/>
      <c r="N102" s="264"/>
      <c r="O102" s="264"/>
      <c r="P102" s="264"/>
      <c r="Q102" s="264"/>
    </row>
    <row r="103" spans="1:17" ht="14.25" customHeight="1" x14ac:dyDescent="0.3">
      <c r="A103" s="264"/>
      <c r="B103" s="264"/>
      <c r="C103" s="264"/>
      <c r="D103" s="264"/>
      <c r="E103" s="264"/>
      <c r="F103" s="264"/>
      <c r="G103" s="264"/>
      <c r="H103" s="264"/>
      <c r="I103" s="264"/>
      <c r="J103" s="264"/>
      <c r="K103" s="264"/>
      <c r="L103" s="264"/>
      <c r="M103" s="264"/>
      <c r="N103" s="264"/>
      <c r="O103" s="264"/>
      <c r="P103" s="264"/>
      <c r="Q103" s="264"/>
    </row>
    <row r="104" spans="1:17" ht="14.25" customHeight="1" x14ac:dyDescent="0.3">
      <c r="A104" s="264"/>
      <c r="B104" s="264"/>
      <c r="C104" s="264"/>
      <c r="D104" s="264"/>
      <c r="E104" s="264"/>
      <c r="F104" s="264"/>
      <c r="G104" s="264"/>
      <c r="H104" s="264"/>
      <c r="I104" s="264"/>
      <c r="J104" s="264"/>
      <c r="K104" s="264"/>
      <c r="L104" s="264"/>
      <c r="M104" s="264"/>
      <c r="N104" s="264"/>
      <c r="O104" s="264"/>
      <c r="P104" s="264"/>
      <c r="Q104" s="264"/>
    </row>
    <row r="105" spans="1:17" ht="30" customHeight="1" x14ac:dyDescent="0.3">
      <c r="A105" s="52" t="s">
        <v>53</v>
      </c>
    </row>
    <row r="106" spans="1:17" ht="14.25" customHeight="1" x14ac:dyDescent="0.3"/>
    <row r="107" spans="1:17" ht="14.25" customHeight="1" x14ac:dyDescent="0.3"/>
    <row r="108" spans="1:17" ht="14.25" customHeight="1" x14ac:dyDescent="0.3"/>
    <row r="109" spans="1:17" ht="14.25" customHeight="1" x14ac:dyDescent="0.3"/>
    <row r="110" spans="1:17" ht="14.25" customHeight="1" x14ac:dyDescent="0.3"/>
    <row r="111" spans="1:17" ht="14.25" customHeight="1" x14ac:dyDescent="0.3"/>
    <row r="112" spans="1:17"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63">
    <mergeCell ref="H14:H16"/>
    <mergeCell ref="I14:I16"/>
    <mergeCell ref="J14:J16"/>
    <mergeCell ref="K14:K16"/>
    <mergeCell ref="L14:L16"/>
    <mergeCell ref="A82:Q83"/>
    <mergeCell ref="A84:Q84"/>
    <mergeCell ref="F85:G85"/>
    <mergeCell ref="A102:Q104"/>
    <mergeCell ref="R69:T69"/>
    <mergeCell ref="R70:T70"/>
    <mergeCell ref="R72:T72"/>
    <mergeCell ref="A79:B79"/>
    <mergeCell ref="R79:T79"/>
    <mergeCell ref="A80:B80"/>
    <mergeCell ref="R80:T80"/>
    <mergeCell ref="A59:Q59"/>
    <mergeCell ref="C60:Q62"/>
    <mergeCell ref="A54:B54"/>
    <mergeCell ref="R54:T54"/>
    <mergeCell ref="A55:B55"/>
    <mergeCell ref="R55:T55"/>
    <mergeCell ref="A57:Q58"/>
    <mergeCell ref="A60:A63"/>
    <mergeCell ref="B60:B63"/>
    <mergeCell ref="A34:Q35"/>
    <mergeCell ref="A36:Q36"/>
    <mergeCell ref="A37:A40"/>
    <mergeCell ref="B37:B40"/>
    <mergeCell ref="C37:Q39"/>
    <mergeCell ref="N27:Q27"/>
    <mergeCell ref="N28:Q28"/>
    <mergeCell ref="N29:Q29"/>
    <mergeCell ref="N30:Q30"/>
    <mergeCell ref="N31:Q31"/>
    <mergeCell ref="M14:M16"/>
    <mergeCell ref="N23:Q23"/>
    <mergeCell ref="N24:Q24"/>
    <mergeCell ref="N25:Q25"/>
    <mergeCell ref="N26:Q26"/>
    <mergeCell ref="N13:Q16"/>
    <mergeCell ref="N17:Q17"/>
    <mergeCell ref="N18:Q18"/>
    <mergeCell ref="N19:Q19"/>
    <mergeCell ref="N20:Q20"/>
    <mergeCell ref="N21:Q21"/>
    <mergeCell ref="N22:Q22"/>
    <mergeCell ref="A12:Q12"/>
    <mergeCell ref="B13:G13"/>
    <mergeCell ref="H13:M13"/>
    <mergeCell ref="A1:Q1"/>
    <mergeCell ref="B3:H3"/>
    <mergeCell ref="I3:J3"/>
    <mergeCell ref="L3:M3"/>
    <mergeCell ref="N3:P3"/>
    <mergeCell ref="A5:Q11"/>
    <mergeCell ref="A13:A16"/>
    <mergeCell ref="B14:B16"/>
    <mergeCell ref="C14:C16"/>
    <mergeCell ref="D14:D16"/>
    <mergeCell ref="E14:E16"/>
    <mergeCell ref="F14:F16"/>
    <mergeCell ref="G14:G16"/>
  </mergeCells>
  <pageMargins left="0.25" right="0.25" top="0.25"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Taylor</dc:creator>
  <cp:keywords/>
  <dc:description/>
  <cp:lastModifiedBy>Ari Timberlake</cp:lastModifiedBy>
  <cp:revision/>
  <dcterms:created xsi:type="dcterms:W3CDTF">2024-04-26T13:26:49Z</dcterms:created>
  <dcterms:modified xsi:type="dcterms:W3CDTF">2026-06-17T13:37:03Z</dcterms:modified>
  <cp:category/>
  <cp:contentStatus/>
</cp:coreProperties>
</file>